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0730" windowHeight="11760"/>
  </bookViews>
  <sheets>
    <sheet name="FMC" sheetId="3" r:id="rId1"/>
  </sheets>
  <definedNames>
    <definedName name="_xlnm._FilterDatabase" localSheetId="0" hidden="1">FMC!$A$1:$BA$1</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J12" i="3"/>
  <c r="AJ11"/>
  <c r="AJ10"/>
  <c r="AJ9"/>
  <c r="AJ8"/>
  <c r="AJ7"/>
  <c r="AJ6"/>
  <c r="AJ5"/>
  <c r="AJ4"/>
  <c r="AJ3"/>
  <c r="AJ2"/>
</calcChain>
</file>

<file path=xl/sharedStrings.xml><?xml version="1.0" encoding="utf-8"?>
<sst xmlns="http://schemas.openxmlformats.org/spreadsheetml/2006/main" count="242" uniqueCount="153">
  <si>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</si>
  <si>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</si>
  <si>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</si>
  <si>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</si>
  <si>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</si>
  <si>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</si>
  <si>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</si>
  <si>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</si>
  <si>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</si>
  <si>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</si>
  <si>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</si>
  <si>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</si>
  <si>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</si>
  <si>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</si>
  <si>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</si>
  <si>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</si>
  <si>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</si>
  <si>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</si>
  <si>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</si>
  <si>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</si>
  <si>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</si>
  <si>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</si>
  <si>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</si>
  <si>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</si>
  <si>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</si>
  <si>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</si>
  <si>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</si>
  <si>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</si>
  <si>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</si>
  <si>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</si>
  <si>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</si>
  <si>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</si>
  <si>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QZQS</t>
  </si>
  <si>
    <t>RJC</t>
  </si>
  <si>
    <t>CUMMINGS, REBEKAH JASPER</t>
  </si>
  <si>
    <t>FCMCOP</t>
  </si>
  <si>
    <t>FAIRCHILD MEDICAL CENTER OUTPATIENT</t>
  </si>
  <si>
    <t>SIDNEY</t>
  </si>
  <si>
    <t>QZ</t>
  </si>
  <si>
    <t>AA</t>
  </si>
  <si>
    <t>SCB</t>
  </si>
  <si>
    <t>BIRKHOLZ, SAMUEL CHRISTIAN</t>
  </si>
  <si>
    <t>FCMCIP</t>
  </si>
  <si>
    <t>FAIRCHILD MEDICAL CENTER INPATIENT</t>
  </si>
  <si>
    <t>BLUE SHIELD OF CALIFORNIA</t>
  </si>
  <si>
    <t>BS</t>
  </si>
  <si>
    <t>BLUE CROSS BLUE SHIELD</t>
  </si>
  <si>
    <t>MLE</t>
  </si>
  <si>
    <t>ECKEL, MEGAN</t>
  </si>
  <si>
    <t>CI</t>
  </si>
  <si>
    <t>COMMERCIAL INSURANCE</t>
  </si>
  <si>
    <t>QZQSP3</t>
  </si>
  <si>
    <t>SDB</t>
  </si>
  <si>
    <t>BEER, SCOTT DAVID</t>
  </si>
  <si>
    <t>AAQS</t>
  </si>
  <si>
    <t>DWL</t>
  </si>
  <si>
    <t>LEVERENZ, DARREN W</t>
  </si>
  <si>
    <t>FCMCED</t>
  </si>
  <si>
    <t>FAIRCHILD MEDICAL CENTER EMERGENCY DEPARTMENT</t>
  </si>
  <si>
    <t>QZP3</t>
  </si>
  <si>
    <t>SMA</t>
  </si>
  <si>
    <t>ACKERMAN, SERENA MAIJA</t>
  </si>
  <si>
    <t>KALAI</t>
  </si>
  <si>
    <t>BLUE SHIELD CA FEP GOVERNMENT WIDE</t>
  </si>
  <si>
    <t>KARUK TRIBAL HEALTH</t>
  </si>
  <si>
    <t>CH</t>
  </si>
  <si>
    <t>CHAMPUS/CHAMPVA/TRICARE</t>
  </si>
  <si>
    <t>I32</t>
  </si>
  <si>
    <t>CIGNA</t>
  </si>
  <si>
    <t>AI</t>
  </si>
  <si>
    <t>ACCIDENT INSURANCE</t>
  </si>
  <si>
    <t>I9</t>
  </si>
  <si>
    <t>BLUE SHIELD OF CALIFORNIA BLUE CARD</t>
  </si>
  <si>
    <t>I45</t>
  </si>
  <si>
    <t>GEHA /UNITED HEALTHCARE SHARED</t>
  </si>
  <si>
    <t>I81</t>
  </si>
  <si>
    <t>GEHA / AETNA</t>
  </si>
  <si>
    <t>FMC.1044846</t>
  </si>
  <si>
    <t>BRAY, MICHAEL C</t>
  </si>
  <si>
    <t>NTCA/SMC</t>
  </si>
  <si>
    <t>CIGNA HEALTH PLANS</t>
  </si>
  <si>
    <t>W0071525</t>
  </si>
  <si>
    <t>FMC.1094560</t>
  </si>
  <si>
    <t>COPPI, HALLIE R</t>
  </si>
  <si>
    <t>XEA910207246</t>
  </si>
  <si>
    <t>R59083833</t>
  </si>
  <si>
    <t>FORWAR</t>
  </si>
  <si>
    <t>FMC.1518227</t>
  </si>
  <si>
    <t>ALVEREZ, JUAN C</t>
  </si>
  <si>
    <t>WFC-WORKERS COMPENSATION</t>
  </si>
  <si>
    <t>FMC.20003229566</t>
  </si>
  <si>
    <t>CAMPBELL, KELLY ROXANN</t>
  </si>
  <si>
    <t>FMC.20016095880</t>
  </si>
  <si>
    <t>BENNETT, TINA L</t>
  </si>
  <si>
    <t>FMC.20020487641</t>
  </si>
  <si>
    <t>ALBERS, RHONDA S</t>
  </si>
  <si>
    <t>YZC210A55845</t>
  </si>
  <si>
    <t>FMC.20020487802</t>
  </si>
  <si>
    <t>BONKOWSKI, SAMANTHA A</t>
  </si>
  <si>
    <t>I26</t>
  </si>
  <si>
    <t>MODA HEALTH PLANS</t>
  </si>
  <si>
    <t>ODS</t>
  </si>
  <si>
    <t>J18932641</t>
  </si>
  <si>
    <t>FMC.20020518713</t>
  </si>
  <si>
    <t>WOSTENBERG, LAURA K</t>
  </si>
  <si>
    <t>HEALTHNET FEDERAL SERVICES</t>
  </si>
  <si>
    <t>FMC.20020519353</t>
  </si>
  <si>
    <t>PLANK GENTRY, HILLARY M</t>
  </si>
  <si>
    <t>E11068558</t>
  </si>
  <si>
    <t>FMC.20020526044</t>
  </si>
  <si>
    <t>MOODY, DAVID P</t>
  </si>
  <si>
    <t>FMC.20020552338</t>
  </si>
  <si>
    <t>MCFALL, CELESTE J</t>
  </si>
  <si>
    <t>Account Status</t>
  </si>
  <si>
    <t>CONCATE</t>
  </si>
  <si>
    <t>Analyst Comments</t>
  </si>
  <si>
    <t>AR CODE</t>
  </si>
  <si>
    <t>STATUS</t>
  </si>
  <si>
    <t>NOTES</t>
  </si>
  <si>
    <t>Analysis By</t>
  </si>
  <si>
    <t>Analysis Date</t>
  </si>
  <si>
    <t>Caller Comments</t>
  </si>
  <si>
    <t>Called By</t>
  </si>
  <si>
    <t>Called On</t>
  </si>
  <si>
    <t>Audited by</t>
  </si>
  <si>
    <t>Audited Date</t>
  </si>
  <si>
    <t>CALL-IN</t>
  </si>
  <si>
    <t>CALL-OUT</t>
  </si>
  <si>
    <t>LONG HOLD</t>
  </si>
  <si>
    <t>AUDIT FEEDBACK</t>
  </si>
  <si>
    <t>CLAIMS</t>
  </si>
  <si>
    <t>CLAIM REBILLED &lt;30 DAYS</t>
  </si>
  <si>
    <t>NEED ASSISTANCE</t>
  </si>
  <si>
    <t>NEED INSURANCE INFO</t>
  </si>
  <si>
    <t>Dos 07/18/22, Cld NTCA @ 828-281-9000 S/w Tammy said this was under united Rff health care shared service xfer to 888-830-0179 S/w larene said claim incorrectly submitted to NTCA, sugg to resubmit this bill,  TFL is 12 months form DOS, PO BOX 30783 salt lake city UT 84130-0783, pt policy eff from 01/01/14 EPID#39026, Ref# 22111000032660</t>
  </si>
  <si>
    <t>VOICE MAIL</t>
  </si>
  <si>
    <t>DOS 07/22/22: Claim was recently submitted to ins Blue shield on 11222022 Checked the Instamed, claim was accepted by the payer</t>
  </si>
  <si>
    <t>Dos 07/14/22, Cld WFC-WORKERS COMPENSATION @ 800-446-2667 S/w robin xfer to claims dept at 385-351-8010 S/w Tori provided Valid Claim# 202213507, also said CNOF, sugg to resubmit this bill with MR thru Fax# 888-263-5001 Attn: Claim# 202213507, TFL based on state guideline, Ref#Tori. Checked the charge batch, MR was found and faxed in Ring Central.</t>
  </si>
  <si>
    <t xml:space="preserve">MR FAXED </t>
  </si>
  <si>
    <t>DOS 11/14/22: Claim was recently submitted to ins GEHA / AETNA on 12012022  Checked the Instamed, claim was accepted by the payer</t>
  </si>
  <si>
    <t>Dos 11/07/2022,Cld KARUK TRIBAL HEALTH@530-842-9200 Ivr states currently respresentative unavailable at this moment ,sugg to leave voice mails ,Therefore left brief voice msg along with pt details to our call back# .</t>
  </si>
  <si>
    <t>DOS 11/16/22: Claim was recently submitted to ins Moda Health Plans on 12012022 Checked the Instamed, claim was accepted by the payer</t>
  </si>
  <si>
    <t>DOS 10/25/22: Claim was submitted to ins Healthnet  and checked the Instamed, claim was rejected for reason "Missing or invalid information" and checked the eligibility, patient does not found. So need insurance info.</t>
  </si>
  <si>
    <t>DOS 11/15/22: Claim was recently submitted to ins Medical on 12012022 Checked the Instamed, claim was accepted by the payer</t>
  </si>
  <si>
    <t>DOS 11/21/22: Claim was recently submitted to ins GEHA /UNITED HEALTHCARE SHARED on 11302022 Checked the Instamed, claim was accepted by the payer</t>
  </si>
  <si>
    <t>DOS 09/24/22: Claim was submitted to ins Healthnet  and checked the Instamed, claim was rejected for reason "Missing or invalid information" and checked the eligibility, patient does not found. So need insurance info.</t>
  </si>
  <si>
    <t>NEW</t>
  </si>
  <si>
    <t>OLD</t>
  </si>
  <si>
    <t>CPT</t>
  </si>
  <si>
    <t>WORKABLE - OLD</t>
  </si>
  <si>
    <t>NON WORKABLE - OLD</t>
  </si>
  <si>
    <t>WORKABLE - NEW</t>
  </si>
  <si>
    <t>CHECK STATUS IN SOFTWARE &amp; INSTAMED AND CALL THE INSURANCE</t>
  </si>
</sst>
</file>

<file path=xl/styles.xml><?xml version="1.0" encoding="utf-8"?>
<styleSheet xmlns="http://schemas.openxmlformats.org/spreadsheetml/2006/main">
  <numFmts count="4">
    <numFmt numFmtId="8" formatCode="&quot;$&quot;#,##0.00_);[Red]\(&quot;$&quot;#,##0.00\)"/>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8" tint="0.39997558519241921"/>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
    <xf numFmtId="0" fontId="0" fillId="0" borderId="0" xfId="0"/>
    <xf numFmtId="0" fontId="18" fillId="33" borderId="12" xfId="0" applyFont="1" applyFill="1" applyBorder="1" applyAlignment="1">
      <alignment horizontal="left"/>
    </xf>
    <xf numFmtId="0" fontId="18" fillId="34" borderId="12" xfId="0" applyFont="1" applyFill="1" applyBorder="1" applyAlignment="1">
      <alignment horizontal="left"/>
    </xf>
    <xf numFmtId="0" fontId="19" fillId="35" borderId="12" xfId="0" applyFont="1" applyFill="1" applyBorder="1" applyAlignment="1">
      <alignment horizontal="left" wrapText="1"/>
    </xf>
    <xf numFmtId="0" fontId="19" fillId="36" borderId="12" xfId="0" applyFont="1" applyFill="1" applyBorder="1" applyAlignment="1">
      <alignment horizontal="left" wrapText="1"/>
    </xf>
    <xf numFmtId="0" fontId="19" fillId="36" borderId="12" xfId="0" applyFont="1" applyFill="1" applyBorder="1" applyAlignment="1">
      <alignment horizontal="left"/>
    </xf>
    <xf numFmtId="165" fontId="19" fillId="36" borderId="12" xfId="0" applyNumberFormat="1" applyFont="1" applyFill="1" applyBorder="1" applyAlignment="1">
      <alignment horizontal="left"/>
    </xf>
    <xf numFmtId="0" fontId="19" fillId="37" borderId="13" xfId="0" applyFont="1" applyFill="1" applyBorder="1" applyAlignment="1">
      <alignment horizontal="left"/>
    </xf>
    <xf numFmtId="0" fontId="20" fillId="0" borderId="14" xfId="0" applyFont="1" applyBorder="1" applyAlignment="1">
      <alignment horizontal="left"/>
    </xf>
    <xf numFmtId="0" fontId="20" fillId="0" borderId="15" xfId="0" applyFont="1" applyBorder="1" applyAlignment="1">
      <alignment horizontal="left"/>
    </xf>
    <xf numFmtId="0" fontId="20" fillId="0" borderId="10" xfId="0" applyFont="1" applyBorder="1" applyAlignment="1">
      <alignment horizontal="left"/>
    </xf>
    <xf numFmtId="14" fontId="20" fillId="0" borderId="10" xfId="0" applyNumberFormat="1" applyFont="1" applyBorder="1" applyAlignment="1">
      <alignment horizontal="left"/>
    </xf>
    <xf numFmtId="166" fontId="20" fillId="0" borderId="10" xfId="0" applyNumberFormat="1" applyFont="1" applyBorder="1" applyAlignment="1">
      <alignment horizontal="left"/>
    </xf>
    <xf numFmtId="0" fontId="20" fillId="0" borderId="16" xfId="0" applyFont="1" applyBorder="1" applyAlignment="1">
      <alignment horizontal="left"/>
    </xf>
    <xf numFmtId="164" fontId="20" fillId="0" borderId="10" xfId="0" applyNumberFormat="1" applyFont="1" applyBorder="1" applyAlignment="1">
      <alignment horizontal="left"/>
    </xf>
    <xf numFmtId="0" fontId="18" fillId="38" borderId="11" xfId="0" applyFont="1" applyFill="1" applyBorder="1" applyAlignment="1">
      <alignment horizontal="left"/>
    </xf>
    <xf numFmtId="0" fontId="18" fillId="38" borderId="12" xfId="0" applyFont="1" applyFill="1" applyBorder="1" applyAlignment="1">
      <alignment horizontal="left"/>
    </xf>
    <xf numFmtId="164" fontId="18" fillId="38" borderId="12" xfId="0" applyNumberFormat="1" applyFont="1" applyFill="1" applyBorder="1" applyAlignment="1">
      <alignment horizontal="left"/>
    </xf>
    <xf numFmtId="166" fontId="18" fillId="38" borderId="12" xfId="0" applyNumberFormat="1" applyFont="1" applyFill="1" applyBorder="1" applyAlignment="1">
      <alignment horizontal="left"/>
    </xf>
    <xf numFmtId="8" fontId="18" fillId="38" borderId="12" xfId="0" applyNumberFormat="1" applyFont="1" applyFill="1" applyBorder="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theme="3" tint="-0.499984740745262"/>
  </sheetPr>
  <dimension ref="A1:BA12"/>
  <sheetViews>
    <sheetView tabSelected="1" workbookViewId="0">
      <selection activeCell="B2" sqref="B2"/>
    </sheetView>
  </sheetViews>
  <sheetFormatPr defaultRowHeight="15"/>
  <cols>
    <col min="1" max="1" width="23.28515625" bestFit="1" customWidth="1"/>
    <col min="2" max="2" width="6.85546875" bestFit="1" customWidth="1"/>
    <col min="3" max="3" width="33" bestFit="1" customWidth="1"/>
    <col min="4" max="4" width="12.7109375" bestFit="1" customWidth="1"/>
    <col min="5" max="5" width="6.28515625" bestFit="1" customWidth="1"/>
    <col min="6" max="6" width="12.85546875" bestFit="1" customWidth="1"/>
    <col min="7" max="7" width="13.140625" bestFit="1" customWidth="1"/>
    <col min="8" max="8" width="20.140625" bestFit="1" customWidth="1"/>
    <col min="9" max="9" width="15.85546875" bestFit="1" customWidth="1"/>
    <col min="10" max="10" width="26" bestFit="1" customWidth="1"/>
    <col min="11" max="11" width="15.7109375" bestFit="1" customWidth="1"/>
    <col min="12" max="12" width="44" bestFit="1" customWidth="1"/>
    <col min="13" max="13" width="19.7109375" bestFit="1" customWidth="1"/>
    <col min="14" max="14" width="45.28515625" bestFit="1" customWidth="1"/>
    <col min="15" max="15" width="21.7109375" bestFit="1" customWidth="1"/>
    <col min="16" max="16" width="47" bestFit="1" customWidth="1"/>
    <col min="17" max="17" width="13.28515625" bestFit="1" customWidth="1"/>
    <col min="18" max="18" width="22.5703125" bestFit="1" customWidth="1"/>
    <col min="19" max="19" width="27.5703125" bestFit="1" customWidth="1"/>
    <col min="20" max="20" width="19.28515625" bestFit="1" customWidth="1"/>
    <col min="21" max="21" width="19.7109375" bestFit="1" customWidth="1"/>
    <col min="22" max="22" width="11" bestFit="1" customWidth="1"/>
    <col min="23" max="23" width="14.7109375" bestFit="1" customWidth="1"/>
    <col min="24" max="24" width="16.42578125" bestFit="1" customWidth="1"/>
    <col min="25" max="25" width="19.85546875" bestFit="1" customWidth="1"/>
    <col min="26" max="26" width="24.5703125" bestFit="1" customWidth="1"/>
    <col min="27" max="28" width="27.42578125" bestFit="1" customWidth="1"/>
    <col min="29" max="29" width="21.5703125" bestFit="1" customWidth="1"/>
    <col min="30" max="30" width="20.85546875" customWidth="1"/>
    <col min="31" max="31" width="20.28515625" customWidth="1"/>
    <col min="32" max="32" width="23" bestFit="1" customWidth="1"/>
    <col min="33" max="33" width="21.140625" bestFit="1" customWidth="1"/>
    <col min="34" max="34" width="21.7109375" bestFit="1" customWidth="1"/>
    <col min="35" max="35" width="14.85546875" bestFit="1" customWidth="1"/>
    <col min="36" max="36" width="26.85546875" bestFit="1" customWidth="1"/>
    <col min="37" max="37" width="55" customWidth="1"/>
    <col min="38" max="38" width="25.140625" customWidth="1"/>
    <col min="41" max="41" width="13.7109375" customWidth="1"/>
    <col min="42" max="42" width="14.42578125" customWidth="1"/>
    <col min="43" max="43" width="55.28515625" customWidth="1"/>
    <col min="44" max="44" width="19.85546875" customWidth="1"/>
    <col min="48" max="48" width="12.28515625" customWidth="1"/>
    <col min="49" max="49" width="13.140625" customWidth="1"/>
    <col min="53" max="53" width="14.140625" bestFit="1" customWidth="1"/>
  </cols>
  <sheetData>
    <row r="1" spans="1:53" ht="15.75" thickBot="1">
      <c r="A1" s="15" t="s">
        <v>0</v>
      </c>
      <c r="B1" s="16" t="s">
        <v>130</v>
      </c>
      <c r="C1" s="16" t="s">
        <v>1</v>
      </c>
      <c r="D1" s="17" t="s">
        <v>2</v>
      </c>
      <c r="E1" s="17" t="s">
        <v>148</v>
      </c>
      <c r="F1" s="16" t="s">
        <v>3</v>
      </c>
      <c r="G1" s="16" t="s">
        <v>4</v>
      </c>
      <c r="H1" s="18" t="s">
        <v>5</v>
      </c>
      <c r="I1" s="19" t="s">
        <v>6</v>
      </c>
      <c r="J1" s="16" t="s">
        <v>7</v>
      </c>
      <c r="K1" s="16" t="s">
        <v>8</v>
      </c>
      <c r="L1" s="16" t="s">
        <v>9</v>
      </c>
      <c r="M1" s="16" t="s">
        <v>10</v>
      </c>
      <c r="N1" s="16" t="s">
        <v>11</v>
      </c>
      <c r="O1" s="16" t="s">
        <v>12</v>
      </c>
      <c r="P1" s="16" t="s">
        <v>13</v>
      </c>
      <c r="Q1" s="16" t="s">
        <v>14</v>
      </c>
      <c r="R1" s="16" t="s">
        <v>15</v>
      </c>
      <c r="S1" s="16" t="s">
        <v>16</v>
      </c>
      <c r="T1" s="16" t="s">
        <v>17</v>
      </c>
      <c r="U1" s="16" t="s">
        <v>18</v>
      </c>
      <c r="V1" s="16" t="s">
        <v>19</v>
      </c>
      <c r="W1" s="18" t="s">
        <v>20</v>
      </c>
      <c r="X1" s="18" t="s">
        <v>21</v>
      </c>
      <c r="Y1" s="19" t="s">
        <v>22</v>
      </c>
      <c r="Z1" s="16" t="s">
        <v>23</v>
      </c>
      <c r="AA1" s="17" t="s">
        <v>24</v>
      </c>
      <c r="AB1" s="16" t="s">
        <v>25</v>
      </c>
      <c r="AC1" s="16" t="s">
        <v>26</v>
      </c>
      <c r="AD1" s="16" t="s">
        <v>27</v>
      </c>
      <c r="AE1" s="16" t="s">
        <v>28</v>
      </c>
      <c r="AF1" s="16" t="s">
        <v>29</v>
      </c>
      <c r="AG1" s="17" t="s">
        <v>30</v>
      </c>
      <c r="AH1" s="16" t="s">
        <v>31</v>
      </c>
      <c r="AI1" s="2" t="s">
        <v>113</v>
      </c>
      <c r="AJ1" s="1" t="s">
        <v>114</v>
      </c>
      <c r="AK1" s="3" t="s">
        <v>115</v>
      </c>
      <c r="AL1" s="3" t="s">
        <v>116</v>
      </c>
      <c r="AM1" s="3" t="s">
        <v>117</v>
      </c>
      <c r="AN1" s="3" t="s">
        <v>118</v>
      </c>
      <c r="AO1" s="3" t="s">
        <v>119</v>
      </c>
      <c r="AP1" s="3" t="s">
        <v>120</v>
      </c>
      <c r="AQ1" s="4" t="s">
        <v>121</v>
      </c>
      <c r="AR1" s="5" t="s">
        <v>116</v>
      </c>
      <c r="AS1" s="5" t="s">
        <v>122</v>
      </c>
      <c r="AT1" s="5" t="s">
        <v>123</v>
      </c>
      <c r="AU1" s="5" t="s">
        <v>118</v>
      </c>
      <c r="AV1" s="5" t="s">
        <v>124</v>
      </c>
      <c r="AW1" s="5" t="s">
        <v>125</v>
      </c>
      <c r="AX1" s="6" t="s">
        <v>126</v>
      </c>
      <c r="AY1" s="6" t="s">
        <v>127</v>
      </c>
      <c r="AZ1" s="5" t="s">
        <v>128</v>
      </c>
      <c r="BA1" s="7" t="s">
        <v>129</v>
      </c>
    </row>
    <row r="2" spans="1:53">
      <c r="A2" s="9" t="s">
        <v>82</v>
      </c>
      <c r="B2" s="10">
        <v>1</v>
      </c>
      <c r="C2" s="10" t="s">
        <v>83</v>
      </c>
      <c r="D2" s="14">
        <v>44764</v>
      </c>
      <c r="E2" s="10">
        <v>64489</v>
      </c>
      <c r="F2" s="10" t="s">
        <v>39</v>
      </c>
      <c r="G2" s="10">
        <v>1</v>
      </c>
      <c r="H2" s="12">
        <v>987</v>
      </c>
      <c r="I2" s="10" t="s">
        <v>55</v>
      </c>
      <c r="J2" s="10" t="s">
        <v>56</v>
      </c>
      <c r="K2" s="10" t="s">
        <v>42</v>
      </c>
      <c r="L2" s="10" t="s">
        <v>43</v>
      </c>
      <c r="M2" s="10">
        <v>94036</v>
      </c>
      <c r="N2" s="10" t="s">
        <v>44</v>
      </c>
      <c r="O2" s="10">
        <v>1059</v>
      </c>
      <c r="P2" s="10" t="s">
        <v>63</v>
      </c>
      <c r="Q2" s="10" t="s">
        <v>62</v>
      </c>
      <c r="R2" s="10" t="s">
        <v>49</v>
      </c>
      <c r="S2" s="10" t="s">
        <v>50</v>
      </c>
      <c r="T2" s="10" t="s">
        <v>84</v>
      </c>
      <c r="U2" s="10" t="s">
        <v>81</v>
      </c>
      <c r="V2" s="11">
        <v>30338</v>
      </c>
      <c r="W2" s="12">
        <v>0</v>
      </c>
      <c r="X2" s="12">
        <v>987</v>
      </c>
      <c r="Y2" s="10"/>
      <c r="Z2" s="11">
        <v>44887</v>
      </c>
      <c r="AA2" s="10" t="s">
        <v>86</v>
      </c>
      <c r="AB2" s="10"/>
      <c r="AC2" s="10"/>
      <c r="AD2" s="10"/>
      <c r="AE2" s="10"/>
      <c r="AF2" s="11">
        <v>44887</v>
      </c>
      <c r="AG2" s="10" t="s">
        <v>85</v>
      </c>
      <c r="AH2" s="10"/>
      <c r="AI2" s="10" t="s">
        <v>149</v>
      </c>
      <c r="AJ2" s="8" t="str">
        <f t="shared" ref="AJ2:AJ12" si="0">A2&amp;D2&amp;X2</f>
        <v>FMC.109456044764987</v>
      </c>
      <c r="AK2" s="10" t="s">
        <v>136</v>
      </c>
      <c r="AL2" s="10" t="s">
        <v>131</v>
      </c>
      <c r="AM2" s="10" t="s">
        <v>147</v>
      </c>
      <c r="AN2" s="10"/>
      <c r="AO2" s="10"/>
      <c r="AP2" s="10"/>
      <c r="AQ2" s="10" t="s">
        <v>152</v>
      </c>
      <c r="AR2" s="10"/>
      <c r="AS2" s="10"/>
      <c r="AT2" s="10"/>
      <c r="AU2" s="10"/>
      <c r="AV2" s="10"/>
      <c r="AW2" s="10"/>
      <c r="AX2" s="10"/>
      <c r="AY2" s="10"/>
      <c r="AZ2" s="10"/>
      <c r="BA2" s="13">
        <v>1</v>
      </c>
    </row>
    <row r="3" spans="1:53">
      <c r="A3" s="9" t="s">
        <v>90</v>
      </c>
      <c r="B3" s="10">
        <v>1</v>
      </c>
      <c r="C3" s="10" t="s">
        <v>91</v>
      </c>
      <c r="D3" s="14">
        <v>44879</v>
      </c>
      <c r="E3" s="10">
        <v>812</v>
      </c>
      <c r="F3" s="10" t="s">
        <v>54</v>
      </c>
      <c r="G3" s="10">
        <v>8</v>
      </c>
      <c r="H3" s="12">
        <v>1200</v>
      </c>
      <c r="I3" s="10" t="s">
        <v>55</v>
      </c>
      <c r="J3" s="10" t="s">
        <v>56</v>
      </c>
      <c r="K3" s="10" t="s">
        <v>35</v>
      </c>
      <c r="L3" s="10" t="s">
        <v>36</v>
      </c>
      <c r="M3" s="10" t="s">
        <v>75</v>
      </c>
      <c r="N3" s="10" t="s">
        <v>76</v>
      </c>
      <c r="O3" s="10"/>
      <c r="P3" s="10"/>
      <c r="Q3" s="10" t="s">
        <v>37</v>
      </c>
      <c r="R3" s="10" t="s">
        <v>49</v>
      </c>
      <c r="S3" s="10" t="s">
        <v>50</v>
      </c>
      <c r="T3" s="10">
        <v>30065788</v>
      </c>
      <c r="U3" s="10">
        <v>10000001</v>
      </c>
      <c r="V3" s="11">
        <v>21615</v>
      </c>
      <c r="W3" s="12">
        <v>0</v>
      </c>
      <c r="X3" s="12">
        <v>1200</v>
      </c>
      <c r="Y3" s="10" t="s">
        <v>75</v>
      </c>
      <c r="Z3" s="11">
        <v>44896</v>
      </c>
      <c r="AA3" s="10"/>
      <c r="AB3" s="10"/>
      <c r="AC3" s="10"/>
      <c r="AD3" s="10"/>
      <c r="AE3" s="10"/>
      <c r="AF3" s="11">
        <v>44896</v>
      </c>
      <c r="AG3" s="10"/>
      <c r="AH3" s="10"/>
      <c r="AI3" s="10" t="s">
        <v>149</v>
      </c>
      <c r="AJ3" s="8" t="str">
        <f t="shared" si="0"/>
        <v>FMC.20003229566448791200</v>
      </c>
      <c r="AK3" s="10" t="s">
        <v>139</v>
      </c>
      <c r="AL3" s="10" t="s">
        <v>131</v>
      </c>
      <c r="AM3" s="10" t="s">
        <v>147</v>
      </c>
      <c r="AN3" s="10"/>
      <c r="AO3" s="10"/>
      <c r="AP3" s="10"/>
      <c r="AQ3" s="10" t="s">
        <v>152</v>
      </c>
      <c r="AR3" s="10"/>
      <c r="AS3" s="10"/>
      <c r="AT3" s="10"/>
      <c r="AU3" s="10"/>
      <c r="AV3" s="10"/>
      <c r="AW3" s="10"/>
      <c r="AX3" s="10"/>
      <c r="AY3" s="10"/>
      <c r="AZ3" s="10"/>
      <c r="BA3" s="13">
        <v>1</v>
      </c>
    </row>
    <row r="4" spans="1:53">
      <c r="A4" s="9" t="s">
        <v>97</v>
      </c>
      <c r="B4" s="10">
        <v>1</v>
      </c>
      <c r="C4" s="10" t="s">
        <v>98</v>
      </c>
      <c r="D4" s="14">
        <v>44881</v>
      </c>
      <c r="E4" s="10">
        <v>790</v>
      </c>
      <c r="F4" s="10" t="s">
        <v>59</v>
      </c>
      <c r="G4" s="10">
        <v>17</v>
      </c>
      <c r="H4" s="12">
        <v>2550</v>
      </c>
      <c r="I4" s="10" t="s">
        <v>52</v>
      </c>
      <c r="J4" s="10" t="s">
        <v>53</v>
      </c>
      <c r="K4" s="10" t="s">
        <v>35</v>
      </c>
      <c r="L4" s="10" t="s">
        <v>36</v>
      </c>
      <c r="M4" s="10" t="s">
        <v>99</v>
      </c>
      <c r="N4" s="10" t="s">
        <v>100</v>
      </c>
      <c r="O4" s="10"/>
      <c r="P4" s="10"/>
      <c r="Q4" s="10" t="s">
        <v>37</v>
      </c>
      <c r="R4" s="10" t="s">
        <v>101</v>
      </c>
      <c r="S4" s="10" t="s">
        <v>100</v>
      </c>
      <c r="T4" s="10" t="s">
        <v>102</v>
      </c>
      <c r="U4" s="10">
        <v>10018271</v>
      </c>
      <c r="V4" s="11">
        <v>32076</v>
      </c>
      <c r="W4" s="12">
        <v>0</v>
      </c>
      <c r="X4" s="12">
        <v>2550</v>
      </c>
      <c r="Y4" s="10" t="s">
        <v>99</v>
      </c>
      <c r="Z4" s="11">
        <v>44896</v>
      </c>
      <c r="AA4" s="10"/>
      <c r="AB4" s="10"/>
      <c r="AC4" s="10"/>
      <c r="AD4" s="10"/>
      <c r="AE4" s="10"/>
      <c r="AF4" s="11">
        <v>44896</v>
      </c>
      <c r="AG4" s="10"/>
      <c r="AH4" s="10"/>
      <c r="AI4" s="10" t="s">
        <v>149</v>
      </c>
      <c r="AJ4" s="8" t="str">
        <f t="shared" si="0"/>
        <v>FMC.20020487802448812550</v>
      </c>
      <c r="AK4" s="10" t="s">
        <v>141</v>
      </c>
      <c r="AL4" s="10" t="s">
        <v>131</v>
      </c>
      <c r="AM4" s="10" t="s">
        <v>147</v>
      </c>
      <c r="AN4" s="10"/>
      <c r="AO4" s="10"/>
      <c r="AP4" s="10"/>
      <c r="AQ4" s="10" t="s">
        <v>152</v>
      </c>
      <c r="AR4" s="10"/>
      <c r="AS4" s="10"/>
      <c r="AT4" s="10"/>
      <c r="AU4" s="10"/>
      <c r="AV4" s="10"/>
      <c r="AW4" s="10"/>
      <c r="AX4" s="10"/>
      <c r="AY4" s="10"/>
      <c r="AZ4" s="10"/>
      <c r="BA4" s="13">
        <v>1</v>
      </c>
    </row>
    <row r="5" spans="1:53">
      <c r="A5" s="9" t="s">
        <v>106</v>
      </c>
      <c r="B5" s="10">
        <v>1</v>
      </c>
      <c r="C5" s="10" t="s">
        <v>107</v>
      </c>
      <c r="D5" s="14">
        <v>44880</v>
      </c>
      <c r="E5" s="10">
        <v>840</v>
      </c>
      <c r="F5" s="10" t="s">
        <v>38</v>
      </c>
      <c r="G5" s="10">
        <v>12</v>
      </c>
      <c r="H5" s="12">
        <v>1800</v>
      </c>
      <c r="I5" s="10" t="s">
        <v>33</v>
      </c>
      <c r="J5" s="10" t="s">
        <v>34</v>
      </c>
      <c r="K5" s="10" t="s">
        <v>35</v>
      </c>
      <c r="L5" s="10" t="s">
        <v>36</v>
      </c>
      <c r="M5" s="10" t="s">
        <v>67</v>
      </c>
      <c r="N5" s="10" t="s">
        <v>68</v>
      </c>
      <c r="O5" s="10"/>
      <c r="P5" s="10"/>
      <c r="Q5" s="10" t="s">
        <v>37</v>
      </c>
      <c r="R5" s="10" t="s">
        <v>68</v>
      </c>
      <c r="S5" s="10" t="s">
        <v>80</v>
      </c>
      <c r="T5" s="10" t="s">
        <v>108</v>
      </c>
      <c r="U5" s="10">
        <v>5096</v>
      </c>
      <c r="V5" s="11">
        <v>32821</v>
      </c>
      <c r="W5" s="12">
        <v>0</v>
      </c>
      <c r="X5" s="12">
        <v>1800</v>
      </c>
      <c r="Y5" s="10" t="s">
        <v>67</v>
      </c>
      <c r="Z5" s="11">
        <v>44896</v>
      </c>
      <c r="AA5" s="10"/>
      <c r="AB5" s="10"/>
      <c r="AC5" s="10"/>
      <c r="AD5" s="10"/>
      <c r="AE5" s="10"/>
      <c r="AF5" s="11">
        <v>44896</v>
      </c>
      <c r="AG5" s="10"/>
      <c r="AH5" s="10"/>
      <c r="AI5" s="10" t="s">
        <v>149</v>
      </c>
      <c r="AJ5" s="8" t="str">
        <f t="shared" si="0"/>
        <v>FMC.20020519353448801800</v>
      </c>
      <c r="AK5" s="10" t="s">
        <v>143</v>
      </c>
      <c r="AL5" s="10" t="s">
        <v>131</v>
      </c>
      <c r="AM5" s="10" t="s">
        <v>147</v>
      </c>
      <c r="AN5" s="10"/>
      <c r="AO5" s="10"/>
      <c r="AP5" s="10"/>
      <c r="AQ5" s="10" t="s">
        <v>152</v>
      </c>
      <c r="AR5" s="10"/>
      <c r="AS5" s="10"/>
      <c r="AT5" s="10"/>
      <c r="AU5" s="10"/>
      <c r="AV5" s="10"/>
      <c r="AW5" s="10"/>
      <c r="AX5" s="10"/>
      <c r="AY5" s="10"/>
      <c r="AZ5" s="10"/>
      <c r="BA5" s="13">
        <v>1</v>
      </c>
    </row>
    <row r="6" spans="1:53">
      <c r="A6" s="9" t="s">
        <v>109</v>
      </c>
      <c r="B6" s="10">
        <v>1</v>
      </c>
      <c r="C6" s="10" t="s">
        <v>110</v>
      </c>
      <c r="D6" s="14">
        <v>44886</v>
      </c>
      <c r="E6" s="10">
        <v>812</v>
      </c>
      <c r="F6" s="10" t="s">
        <v>54</v>
      </c>
      <c r="G6" s="10">
        <v>7</v>
      </c>
      <c r="H6" s="12">
        <v>1050</v>
      </c>
      <c r="I6" s="10" t="s">
        <v>55</v>
      </c>
      <c r="J6" s="10" t="s">
        <v>56</v>
      </c>
      <c r="K6" s="10" t="s">
        <v>35</v>
      </c>
      <c r="L6" s="10" t="s">
        <v>36</v>
      </c>
      <c r="M6" s="10" t="s">
        <v>73</v>
      </c>
      <c r="N6" s="10" t="s">
        <v>74</v>
      </c>
      <c r="O6" s="10"/>
      <c r="P6" s="10"/>
      <c r="Q6" s="10" t="s">
        <v>37</v>
      </c>
      <c r="R6" s="10" t="s">
        <v>49</v>
      </c>
      <c r="S6" s="10" t="s">
        <v>50</v>
      </c>
      <c r="T6" s="10">
        <v>704000517836</v>
      </c>
      <c r="U6" s="10">
        <v>78800037</v>
      </c>
      <c r="V6" s="11">
        <v>25385</v>
      </c>
      <c r="W6" s="12">
        <v>0</v>
      </c>
      <c r="X6" s="12">
        <v>1050</v>
      </c>
      <c r="Y6" s="10" t="s">
        <v>73</v>
      </c>
      <c r="Z6" s="11">
        <v>44895</v>
      </c>
      <c r="AA6" s="10"/>
      <c r="AB6" s="10"/>
      <c r="AC6" s="10"/>
      <c r="AD6" s="10"/>
      <c r="AE6" s="10"/>
      <c r="AF6" s="11">
        <v>44895</v>
      </c>
      <c r="AG6" s="10"/>
      <c r="AH6" s="10"/>
      <c r="AI6" s="10" t="s">
        <v>149</v>
      </c>
      <c r="AJ6" s="8" t="str">
        <f t="shared" si="0"/>
        <v>FMC.20020526044448861050</v>
      </c>
      <c r="AK6" s="10" t="s">
        <v>144</v>
      </c>
      <c r="AL6" s="10" t="s">
        <v>131</v>
      </c>
      <c r="AM6" s="10" t="s">
        <v>147</v>
      </c>
      <c r="AN6" s="10"/>
      <c r="AO6" s="10"/>
      <c r="AP6" s="10"/>
      <c r="AQ6" s="10" t="s">
        <v>152</v>
      </c>
      <c r="AR6" s="10"/>
      <c r="AS6" s="10"/>
      <c r="AT6" s="10"/>
      <c r="AU6" s="10"/>
      <c r="AV6" s="10"/>
      <c r="AW6" s="10"/>
      <c r="AX6" s="10"/>
      <c r="AY6" s="10"/>
      <c r="AZ6" s="10"/>
      <c r="BA6" s="13">
        <v>1</v>
      </c>
    </row>
    <row r="7" spans="1:53">
      <c r="A7" s="9" t="s">
        <v>87</v>
      </c>
      <c r="B7" s="10">
        <v>1</v>
      </c>
      <c r="C7" s="10" t="s">
        <v>88</v>
      </c>
      <c r="D7" s="14">
        <v>44756</v>
      </c>
      <c r="E7" s="10">
        <v>400</v>
      </c>
      <c r="F7" s="10" t="s">
        <v>32</v>
      </c>
      <c r="G7" s="10">
        <v>7</v>
      </c>
      <c r="H7" s="12">
        <v>1050</v>
      </c>
      <c r="I7" s="10" t="s">
        <v>60</v>
      </c>
      <c r="J7" s="10" t="s">
        <v>61</v>
      </c>
      <c r="K7" s="10" t="s">
        <v>35</v>
      </c>
      <c r="L7" s="10" t="s">
        <v>36</v>
      </c>
      <c r="M7" s="10">
        <v>6</v>
      </c>
      <c r="N7" s="10" t="s">
        <v>89</v>
      </c>
      <c r="O7" s="10"/>
      <c r="P7" s="10"/>
      <c r="Q7" s="10" t="s">
        <v>37</v>
      </c>
      <c r="R7" s="10" t="s">
        <v>69</v>
      </c>
      <c r="S7" s="10" t="s">
        <v>70</v>
      </c>
      <c r="T7" s="10">
        <v>4013510</v>
      </c>
      <c r="U7" s="10"/>
      <c r="V7" s="11">
        <v>27882</v>
      </c>
      <c r="W7" s="12">
        <v>0</v>
      </c>
      <c r="X7" s="12">
        <v>1050</v>
      </c>
      <c r="Y7" s="10">
        <v>6</v>
      </c>
      <c r="Z7" s="11">
        <v>44797</v>
      </c>
      <c r="AA7" s="10"/>
      <c r="AB7" s="10"/>
      <c r="AC7" s="10"/>
      <c r="AD7" s="10"/>
      <c r="AE7" s="10"/>
      <c r="AF7" s="11">
        <v>44797</v>
      </c>
      <c r="AG7" s="10"/>
      <c r="AH7" s="10"/>
      <c r="AI7" s="10" t="s">
        <v>149</v>
      </c>
      <c r="AJ7" s="8" t="str">
        <f t="shared" si="0"/>
        <v>FMC.1518227447561050</v>
      </c>
      <c r="AK7" s="10" t="s">
        <v>137</v>
      </c>
      <c r="AL7" s="10" t="s">
        <v>138</v>
      </c>
      <c r="AM7" s="10" t="s">
        <v>147</v>
      </c>
      <c r="AN7" s="10"/>
      <c r="AO7" s="10"/>
      <c r="AP7" s="10"/>
      <c r="AQ7" s="10" t="s">
        <v>152</v>
      </c>
      <c r="AR7" s="10"/>
      <c r="AS7" s="10"/>
      <c r="AT7" s="10"/>
      <c r="AU7" s="10"/>
      <c r="AV7" s="10"/>
      <c r="AW7" s="10"/>
      <c r="AX7" s="10"/>
      <c r="AY7" s="10"/>
      <c r="AZ7" s="10"/>
      <c r="BA7" s="13">
        <v>1</v>
      </c>
    </row>
    <row r="8" spans="1:53">
      <c r="A8" s="9" t="s">
        <v>77</v>
      </c>
      <c r="B8" s="10">
        <v>1</v>
      </c>
      <c r="C8" s="10" t="s">
        <v>78</v>
      </c>
      <c r="D8" s="14">
        <v>44760</v>
      </c>
      <c r="E8" s="10">
        <v>812</v>
      </c>
      <c r="F8" s="10" t="s">
        <v>54</v>
      </c>
      <c r="G8" s="10">
        <v>5.9</v>
      </c>
      <c r="H8" s="12">
        <v>885</v>
      </c>
      <c r="I8" s="10" t="s">
        <v>55</v>
      </c>
      <c r="J8" s="10" t="s">
        <v>56</v>
      </c>
      <c r="K8" s="10" t="s">
        <v>35</v>
      </c>
      <c r="L8" s="10" t="s">
        <v>36</v>
      </c>
      <c r="M8" s="10">
        <v>62</v>
      </c>
      <c r="N8" s="10" t="s">
        <v>79</v>
      </c>
      <c r="O8" s="10"/>
      <c r="P8" s="10"/>
      <c r="Q8" s="10" t="s">
        <v>37</v>
      </c>
      <c r="R8" s="10" t="s">
        <v>49</v>
      </c>
      <c r="S8" s="10" t="s">
        <v>50</v>
      </c>
      <c r="T8" s="10">
        <v>704000664687</v>
      </c>
      <c r="U8" s="10">
        <v>78800037</v>
      </c>
      <c r="V8" s="11">
        <v>25946</v>
      </c>
      <c r="W8" s="12">
        <v>0</v>
      </c>
      <c r="X8" s="12">
        <v>885</v>
      </c>
      <c r="Y8" s="10"/>
      <c r="Z8" s="11">
        <v>44774</v>
      </c>
      <c r="AA8" s="10"/>
      <c r="AB8" s="10"/>
      <c r="AC8" s="10"/>
      <c r="AD8" s="10"/>
      <c r="AE8" s="10"/>
      <c r="AF8" s="11">
        <v>44774</v>
      </c>
      <c r="AG8" s="10"/>
      <c r="AH8" s="10"/>
      <c r="AI8" s="10" t="s">
        <v>150</v>
      </c>
      <c r="AJ8" s="8" t="str">
        <f t="shared" si="0"/>
        <v>FMC.104484644760885</v>
      </c>
      <c r="AK8" s="10" t="s">
        <v>134</v>
      </c>
      <c r="AL8" s="10" t="s">
        <v>132</v>
      </c>
      <c r="AM8" s="10" t="s">
        <v>147</v>
      </c>
      <c r="AN8" s="10"/>
      <c r="AO8" s="10"/>
      <c r="AP8" s="10"/>
      <c r="AQ8" s="10" t="s">
        <v>152</v>
      </c>
      <c r="AR8" s="10"/>
      <c r="AS8" s="10"/>
      <c r="AT8" s="10"/>
      <c r="AU8" s="10"/>
      <c r="AV8" s="10"/>
      <c r="AW8" s="10"/>
      <c r="AX8" s="10"/>
      <c r="AY8" s="10"/>
      <c r="AZ8" s="10"/>
      <c r="BA8" s="13">
        <v>1</v>
      </c>
    </row>
    <row r="9" spans="1:53">
      <c r="A9" s="9" t="s">
        <v>103</v>
      </c>
      <c r="B9" s="10">
        <v>1</v>
      </c>
      <c r="C9" s="10" t="s">
        <v>104</v>
      </c>
      <c r="D9" s="14">
        <v>44859</v>
      </c>
      <c r="E9" s="10">
        <v>944</v>
      </c>
      <c r="F9" s="10" t="s">
        <v>38</v>
      </c>
      <c r="G9" s="10">
        <v>13</v>
      </c>
      <c r="H9" s="12">
        <v>1950</v>
      </c>
      <c r="I9" s="10" t="s">
        <v>47</v>
      </c>
      <c r="J9" s="10" t="s">
        <v>48</v>
      </c>
      <c r="K9" s="10" t="s">
        <v>35</v>
      </c>
      <c r="L9" s="10" t="s">
        <v>36</v>
      </c>
      <c r="M9" s="10">
        <v>3024</v>
      </c>
      <c r="N9" s="10" t="s">
        <v>105</v>
      </c>
      <c r="O9" s="10"/>
      <c r="P9" s="10"/>
      <c r="Q9" s="10" t="s">
        <v>37</v>
      </c>
      <c r="R9" s="10" t="s">
        <v>65</v>
      </c>
      <c r="S9" s="10" t="s">
        <v>66</v>
      </c>
      <c r="T9" s="10">
        <v>557110018</v>
      </c>
      <c r="U9" s="10"/>
      <c r="V9" s="11">
        <v>23405</v>
      </c>
      <c r="W9" s="12">
        <v>0</v>
      </c>
      <c r="X9" s="12">
        <v>1950</v>
      </c>
      <c r="Y9" s="10">
        <v>3024</v>
      </c>
      <c r="Z9" s="11">
        <v>44866</v>
      </c>
      <c r="AA9" s="10"/>
      <c r="AB9" s="10"/>
      <c r="AC9" s="10"/>
      <c r="AD9" s="10"/>
      <c r="AE9" s="10"/>
      <c r="AF9" s="11">
        <v>44866</v>
      </c>
      <c r="AG9" s="10"/>
      <c r="AH9" s="10"/>
      <c r="AI9" s="10" t="s">
        <v>149</v>
      </c>
      <c r="AJ9" s="8" t="str">
        <f t="shared" si="0"/>
        <v>FMC.20020518713448591950</v>
      </c>
      <c r="AK9" s="10" t="s">
        <v>142</v>
      </c>
      <c r="AL9" s="10" t="s">
        <v>133</v>
      </c>
      <c r="AM9" s="10" t="s">
        <v>147</v>
      </c>
      <c r="AN9" s="10"/>
      <c r="AO9" s="10"/>
      <c r="AP9" s="10"/>
      <c r="AQ9" s="10"/>
      <c r="AR9" s="10"/>
      <c r="AS9" s="10"/>
      <c r="AT9" s="10"/>
      <c r="AU9" s="10"/>
      <c r="AV9" s="10"/>
      <c r="AW9" s="10"/>
      <c r="AX9" s="10"/>
      <c r="AY9" s="10"/>
      <c r="AZ9" s="10"/>
      <c r="BA9" s="13"/>
    </row>
    <row r="10" spans="1:53">
      <c r="A10" s="9" t="s">
        <v>111</v>
      </c>
      <c r="B10" s="10">
        <v>1</v>
      </c>
      <c r="C10" s="10" t="s">
        <v>112</v>
      </c>
      <c r="D10" s="14">
        <v>44828</v>
      </c>
      <c r="E10" s="10">
        <v>790</v>
      </c>
      <c r="F10" s="10" t="s">
        <v>38</v>
      </c>
      <c r="G10" s="10">
        <v>20</v>
      </c>
      <c r="H10" s="12">
        <v>3000</v>
      </c>
      <c r="I10" s="10" t="s">
        <v>40</v>
      </c>
      <c r="J10" s="10" t="s">
        <v>41</v>
      </c>
      <c r="K10" s="10" t="s">
        <v>57</v>
      </c>
      <c r="L10" s="10" t="s">
        <v>58</v>
      </c>
      <c r="M10" s="10">
        <v>3024</v>
      </c>
      <c r="N10" s="10" t="s">
        <v>105</v>
      </c>
      <c r="O10" s="10"/>
      <c r="P10" s="10"/>
      <c r="Q10" s="10" t="s">
        <v>62</v>
      </c>
      <c r="R10" s="10" t="s">
        <v>65</v>
      </c>
      <c r="S10" s="10" t="s">
        <v>66</v>
      </c>
      <c r="T10" s="10">
        <v>696161204</v>
      </c>
      <c r="U10" s="10"/>
      <c r="V10" s="11">
        <v>23044</v>
      </c>
      <c r="W10" s="12">
        <v>0</v>
      </c>
      <c r="X10" s="12">
        <v>3000</v>
      </c>
      <c r="Y10" s="10">
        <v>3024</v>
      </c>
      <c r="Z10" s="11">
        <v>44844</v>
      </c>
      <c r="AA10" s="10"/>
      <c r="AB10" s="10"/>
      <c r="AC10" s="10"/>
      <c r="AD10" s="10"/>
      <c r="AE10" s="10"/>
      <c r="AF10" s="11">
        <v>44844</v>
      </c>
      <c r="AG10" s="10"/>
      <c r="AH10" s="10"/>
      <c r="AI10" s="10" t="s">
        <v>149</v>
      </c>
      <c r="AJ10" s="8" t="str">
        <f t="shared" si="0"/>
        <v>FMC.20020552338448283000</v>
      </c>
      <c r="AK10" s="10" t="s">
        <v>145</v>
      </c>
      <c r="AL10" s="10" t="s">
        <v>133</v>
      </c>
      <c r="AM10" s="10" t="s">
        <v>147</v>
      </c>
      <c r="AN10" s="10"/>
      <c r="AO10" s="10"/>
      <c r="AP10" s="10"/>
      <c r="AQ10" s="10"/>
      <c r="AR10" s="10"/>
      <c r="AS10" s="10"/>
      <c r="AT10" s="10"/>
      <c r="AU10" s="10"/>
      <c r="AV10" s="10"/>
      <c r="AW10" s="10"/>
      <c r="AX10" s="10"/>
      <c r="AY10" s="10"/>
      <c r="AZ10" s="10"/>
      <c r="BA10" s="13"/>
    </row>
    <row r="11" spans="1:53">
      <c r="A11" s="9" t="s">
        <v>92</v>
      </c>
      <c r="B11" s="10">
        <v>1</v>
      </c>
      <c r="C11" s="10" t="s">
        <v>93</v>
      </c>
      <c r="D11" s="14">
        <v>44872</v>
      </c>
      <c r="E11" s="10">
        <v>812</v>
      </c>
      <c r="F11" s="10" t="s">
        <v>51</v>
      </c>
      <c r="G11" s="10">
        <v>7</v>
      </c>
      <c r="H11" s="12">
        <v>1050</v>
      </c>
      <c r="I11" s="10" t="s">
        <v>60</v>
      </c>
      <c r="J11" s="10" t="s">
        <v>61</v>
      </c>
      <c r="K11" s="10" t="s">
        <v>35</v>
      </c>
      <c r="L11" s="10" t="s">
        <v>36</v>
      </c>
      <c r="M11" s="10">
        <v>106</v>
      </c>
      <c r="N11" s="10" t="s">
        <v>64</v>
      </c>
      <c r="O11" s="10"/>
      <c r="P11" s="10"/>
      <c r="Q11" s="10" t="s">
        <v>37</v>
      </c>
      <c r="R11" s="10" t="s">
        <v>49</v>
      </c>
      <c r="S11" s="10" t="s">
        <v>50</v>
      </c>
      <c r="T11" s="10">
        <v>557110981</v>
      </c>
      <c r="U11" s="10"/>
      <c r="V11" s="11">
        <v>23345</v>
      </c>
      <c r="W11" s="12">
        <v>0</v>
      </c>
      <c r="X11" s="12">
        <v>1050</v>
      </c>
      <c r="Y11" s="10">
        <v>106</v>
      </c>
      <c r="Z11" s="11">
        <v>44880</v>
      </c>
      <c r="AA11" s="10"/>
      <c r="AB11" s="10"/>
      <c r="AC11" s="10"/>
      <c r="AD11" s="10"/>
      <c r="AE11" s="10"/>
      <c r="AF11" s="11">
        <v>44880</v>
      </c>
      <c r="AG11" s="10"/>
      <c r="AH11" s="10"/>
      <c r="AI11" s="10" t="s">
        <v>149</v>
      </c>
      <c r="AJ11" s="8" t="str">
        <f t="shared" si="0"/>
        <v>FMC.20016095880448721050</v>
      </c>
      <c r="AK11" s="10" t="s">
        <v>140</v>
      </c>
      <c r="AL11" s="10" t="s">
        <v>135</v>
      </c>
      <c r="AM11" s="10" t="s">
        <v>147</v>
      </c>
      <c r="AN11" s="10"/>
      <c r="AO11" s="10"/>
      <c r="AP11" s="10"/>
      <c r="AQ11" s="10"/>
      <c r="AR11" s="10"/>
      <c r="AS11" s="10"/>
      <c r="AT11" s="10"/>
      <c r="AU11" s="10"/>
      <c r="AV11" s="10"/>
      <c r="AW11" s="10"/>
      <c r="AX11" s="10"/>
      <c r="AY11" s="10"/>
      <c r="AZ11" s="10"/>
      <c r="BA11" s="13">
        <v>1</v>
      </c>
    </row>
    <row r="12" spans="1:53">
      <c r="A12" s="9" t="s">
        <v>94</v>
      </c>
      <c r="B12" s="10">
        <v>1</v>
      </c>
      <c r="C12" s="10" t="s">
        <v>95</v>
      </c>
      <c r="D12" s="14">
        <v>44839</v>
      </c>
      <c r="E12" s="10">
        <v>812</v>
      </c>
      <c r="F12" s="10" t="s">
        <v>51</v>
      </c>
      <c r="G12" s="10">
        <v>9</v>
      </c>
      <c r="H12" s="12">
        <v>1350</v>
      </c>
      <c r="I12" s="10" t="s">
        <v>33</v>
      </c>
      <c r="J12" s="10" t="s">
        <v>34</v>
      </c>
      <c r="K12" s="10" t="s">
        <v>35</v>
      </c>
      <c r="L12" s="10" t="s">
        <v>36</v>
      </c>
      <c r="M12" s="10" t="s">
        <v>71</v>
      </c>
      <c r="N12" s="10" t="s">
        <v>72</v>
      </c>
      <c r="O12" s="10"/>
      <c r="P12" s="10"/>
      <c r="Q12" s="10" t="s">
        <v>37</v>
      </c>
      <c r="R12" s="10" t="s">
        <v>45</v>
      </c>
      <c r="S12" s="10" t="s">
        <v>46</v>
      </c>
      <c r="T12" s="10" t="s">
        <v>96</v>
      </c>
      <c r="U12" s="10"/>
      <c r="V12" s="11">
        <v>22324</v>
      </c>
      <c r="W12" s="12">
        <v>0</v>
      </c>
      <c r="X12" s="12">
        <v>1350</v>
      </c>
      <c r="Y12" s="10" t="s">
        <v>71</v>
      </c>
      <c r="Z12" s="11">
        <v>44859</v>
      </c>
      <c r="AA12" s="10"/>
      <c r="AB12" s="10"/>
      <c r="AC12" s="10"/>
      <c r="AD12" s="10"/>
      <c r="AE12" s="10"/>
      <c r="AF12" s="11">
        <v>44859</v>
      </c>
      <c r="AG12" s="10"/>
      <c r="AH12" s="10"/>
      <c r="AI12" s="10" t="s">
        <v>151</v>
      </c>
      <c r="AJ12" s="8" t="str">
        <f t="shared" si="0"/>
        <v>FMC.20020487641448391350</v>
      </c>
      <c r="AK12" s="10"/>
      <c r="AL12" s="10"/>
      <c r="AM12" s="10" t="s">
        <v>146</v>
      </c>
      <c r="AN12" s="10"/>
      <c r="AO12" s="10"/>
      <c r="AP12" s="10"/>
      <c r="AQ12" s="10" t="s">
        <v>152</v>
      </c>
      <c r="AR12" s="10"/>
      <c r="AS12" s="10"/>
      <c r="AT12" s="10"/>
      <c r="AU12" s="10"/>
      <c r="AV12" s="10"/>
      <c r="AW12" s="10"/>
      <c r="AX12" s="10"/>
      <c r="AY12" s="10"/>
      <c r="AZ12" s="10"/>
      <c r="BA12" s="13">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FMC</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2023-01-03T11:00:14Z</dcterms:created>
  <dcterms:modified xsi:type="dcterms:W3CDTF">2023-01-06T12:01:35Z</dcterms:modified>
</cp:coreProperties>
</file>