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24" r:id="rId1"/>
  </sheets>
  <definedNames>
    <definedName name="_xlnm._FilterDatabase" localSheetId="0" hidden="1">Pending!$A$1:$AZ$1</definedName>
  </definedNames>
  <calcPr calcId="125725" iterateCount="1"/>
  <customWorkbookViews>
    <customWorkbookView name="AMSVL - 168 - Personal View" guid="{843E36AF-4CBB-47C6-99A3-A1B45AF15CE6}" mergeInterval="0" personalView="1" maximized="1" xWindow="1" yWindow="1" windowWidth="1362" windowHeight="538" activeSheetId="3"/>
    <customWorkbookView name="Amsvl-174 - Personal View" guid="{EFDCF48D-2960-41A2-89AD-48BCC1C9A2E5}" mergeInterval="0" personalView="1" maximized="1" xWindow="1" yWindow="1" windowWidth="1350" windowHeight="502" activeSheetId="3"/>
  </customWorkbookViews>
</workbook>
</file>

<file path=xl/calcChain.xml><?xml version="1.0" encoding="utf-8"?>
<calcChain xmlns="http://schemas.openxmlformats.org/spreadsheetml/2006/main">
  <c r="AJ2" i="24"/>
</calcChain>
</file>

<file path=xl/sharedStrings.xml><?xml version="1.0" encoding="utf-8"?>
<sst xmlns="http://schemas.openxmlformats.org/spreadsheetml/2006/main" count="166" uniqueCount="123">
  <si>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</si>
  <si>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</si>
  <si>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</si>
  <si>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</si>
  <si>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</si>
  <si>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</si>
  <si>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</si>
  <si>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</si>
  <si>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</si>
  <si>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</si>
  <si>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</si>
  <si>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</si>
  <si>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</si>
  <si>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</si>
  <si>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</si>
  <si>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</si>
  <si>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</si>
  <si>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</si>
  <si>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</si>
  <si>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</si>
  <si>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</si>
  <si>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</si>
  <si>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</si>
  <si>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</si>
  <si>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</si>
  <si>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</si>
  <si>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</si>
  <si>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</si>
  <si>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</si>
  <si>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</si>
  <si>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</si>
  <si>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</si>
  <si>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CLAIMS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</si>
  <si>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</si>
  <si>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</si>
  <si>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</si>
  <si>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</si>
  <si>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</si>
  <si>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</si>
  <si>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</si>
  <si>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</si>
  <si>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</si>
  <si>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</si>
  <si>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</si>
  <si>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</si>
  <si>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</si>
  <si>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</si>
  <si>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</si>
  <si>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CPT</t>
  </si>
  <si>
    <t>CALL</t>
  </si>
  <si>
    <t>DATASET</t>
  </si>
  <si>
    <t>KALAI</t>
  </si>
  <si>
    <t>NEW</t>
  </si>
  <si>
    <t>NPD</t>
  </si>
  <si>
    <t>MAM</t>
  </si>
  <si>
    <t>MONTES MD, MIGUEL</t>
  </si>
  <si>
    <t>REF</t>
  </si>
  <si>
    <t>PROVIDERS OFFICE</t>
  </si>
  <si>
    <t>MC</t>
  </si>
  <si>
    <t>MEDICARE</t>
  </si>
  <si>
    <t>WORKABLE - NEW</t>
  </si>
  <si>
    <t>TABASSUM M</t>
  </si>
  <si>
    <t>G0141</t>
  </si>
  <si>
    <t>NPD.Z200158191</t>
  </si>
  <si>
    <t>BEETS, MARY LOUISE</t>
  </si>
  <si>
    <t>I2</t>
  </si>
  <si>
    <t>MEDICARE RAILROAD</t>
  </si>
  <si>
    <t>UNITED HEALTHCARE SHARED SERVICES</t>
  </si>
  <si>
    <t>9VW0J24UH32</t>
  </si>
  <si>
    <t>DOS 09/07/2022 : Claim submitted to ins MEDICARE. Checked in instamed payer was accepted. So please call and get the detailed claim status.</t>
  </si>
  <si>
    <t>CHECK MCARE</t>
  </si>
  <si>
    <t>MTP</t>
  </si>
  <si>
    <t>MTP.HAAS0000</t>
  </si>
  <si>
    <t>KRUSHEL, MELODY</t>
  </si>
  <si>
    <t>CSS</t>
  </si>
  <si>
    <t>SEUFERLING, CHRIS</t>
  </si>
  <si>
    <t>SCA</t>
  </si>
  <si>
    <t>SCAPPOOSE PODIATRY</t>
  </si>
  <si>
    <t>1135PPO</t>
  </si>
  <si>
    <t>HUMANA MEDICARE ADVANTAGE PPO</t>
  </si>
  <si>
    <t>OHSU HEALTH SERVICES HEALTHSHARE CCO</t>
  </si>
  <si>
    <t>SHAN</t>
  </si>
  <si>
    <t>OMC</t>
  </si>
  <si>
    <t>MEDICARE OPTION</t>
  </si>
  <si>
    <t>H76322905</t>
  </si>
  <si>
    <t>2A804001</t>
  </si>
  <si>
    <t>JK800G2M</t>
  </si>
  <si>
    <t>MTP.HAAS0000445221.8</t>
  </si>
  <si>
    <t>WORKABLE - OLD</t>
  </si>
  <si>
    <t>DOS 11/22/2021 : Claim paid by primary ins and submitted to sec ins OHSU HEALTH on 04/04/2023. checked in instamed payer was accepted. So please call and get the detailed claim status.</t>
  </si>
  <si>
    <t>OLD</t>
  </si>
  <si>
    <t>NOT REQUIRED</t>
  </si>
  <si>
    <t>LT</t>
  </si>
  <si>
    <t>OFF</t>
  </si>
  <si>
    <t>MT TABOR PODIATRY</t>
  </si>
  <si>
    <t>HUMANA MEDICARE ADVANTAGE HMO</t>
  </si>
  <si>
    <t>I3A</t>
  </si>
  <si>
    <t>DMAP</t>
  </si>
  <si>
    <t>SIDNEY</t>
  </si>
  <si>
    <t>MTP.HAAS0000447577.3</t>
  </si>
  <si>
    <t>DOS 07/15/2022 : Claim paid by primary ins and submitted to sec ins OHSU HEALTH on 11/22/2022. checked in instamed payer was accepted. So please call and get the detailed claim status.</t>
  </si>
  <si>
    <t>MTP.MYRIAL0000</t>
  </si>
  <si>
    <t>MYRIALLAS, MARJORIE A</t>
  </si>
  <si>
    <t>1040M</t>
  </si>
  <si>
    <t>PROVIDENCE HEALTH PLANS MEDICARE ADVANTAGE</t>
  </si>
  <si>
    <t>M0010421500</t>
  </si>
  <si>
    <t>WN600V6R</t>
  </si>
  <si>
    <t>MTP.MYRIAL00004458840</t>
  </si>
  <si>
    <t>DOS 01/27/2022 : Claim paid by primary ins and submitted to sec ins dmap on 05/04/2022. checked in instamed payer was accepted. Checked claim found denied as "Non-covered charge(s)" with claim number #2022150001806. so please call and get the detailed denial status.</t>
  </si>
  <si>
    <t>WFP</t>
  </si>
  <si>
    <t>WFP.12556</t>
  </si>
  <si>
    <t>HAMLIN, MARCIE L</t>
  </si>
  <si>
    <t>EKW</t>
  </si>
  <si>
    <t>WOOD, ERIN KAYE</t>
  </si>
  <si>
    <t>WELLSPRING FAMILY PRACTICE</t>
  </si>
  <si>
    <t>I43</t>
  </si>
  <si>
    <t>TRICARE WEST REGION (UHC)</t>
  </si>
  <si>
    <t>CH</t>
  </si>
  <si>
    <t>CHAMPUS/CHAMPVA/TRICARE</t>
  </si>
  <si>
    <t>CO8</t>
  </si>
  <si>
    <t>THE PROCEDURE CODE IS INCONSISTENT WITH THE PROVIDER TYPE</t>
  </si>
  <si>
    <t>WFP.1255644279135</t>
  </si>
  <si>
    <t>DOS 03/24/2021 : Claim submitted to ins TRICARE ON 06/17/2021 as paper claim. Checked eligibility not found. So please call and get the detailed claim status.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</si>
</sst>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[$-F400]h:mm:ss\ AM/PM"/>
    <numFmt numFmtId="166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2">
    <xf numFmtId="0" fontId="0" fillId="0" borderId="0" xfId="0"/>
    <xf numFmtId="0" fontId="20" fillId="0" borderId="10" xfId="0" applyFont="1" applyBorder="1" applyAlignment="1">
      <alignment horizontal="left" vertical="top"/>
    </xf>
    <xf numFmtId="166" fontId="20" fillId="0" borderId="10" xfId="0" applyNumberFormat="1" applyFont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164" fontId="18" fillId="36" borderId="10" xfId="0" applyNumberFormat="1" applyFont="1" applyFill="1" applyBorder="1" applyAlignment="1">
      <alignment horizontal="center" vertical="center"/>
    </xf>
    <xf numFmtId="166" fontId="18" fillId="36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165" fontId="18" fillId="37" borderId="10" xfId="0" applyNumberFormat="1" applyFont="1" applyFill="1" applyBorder="1" applyAlignment="1">
      <alignment horizontal="center" vertical="center"/>
    </xf>
    <xf numFmtId="165" fontId="18" fillId="38" borderId="10" xfId="0" applyNumberFormat="1" applyFont="1" applyFill="1" applyBorder="1" applyAlignment="1">
      <alignment horizontal="center" vertical="center"/>
    </xf>
    <xf numFmtId="164" fontId="20" fillId="0" borderId="10" xfId="0" applyNumberFormat="1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14" fontId="20" fillId="39" borderId="10" xfId="0" applyNumberFormat="1" applyFont="1" applyFill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6"/>
  <sheetViews>
    <sheetView tabSelected="1" zoomScale="85" zoomScaleNormal="85" workbookViewId="0">
      <selection activeCell="B2" sqref="B2:B6"/>
    </sheetView>
  </sheetViews>
  <sheetFormatPr defaultRowHeight="15"/>
  <cols>
    <col min="1" max="1" width="7.85546875" bestFit="1" customWidth="1"/>
    <col min="2" max="2" width="23.42578125" bestFit="1" customWidth="1"/>
    <col min="3" max="3" width="6.85546875" customWidth="1"/>
    <col min="4" max="4" width="28.42578125" customWidth="1"/>
    <col min="5" max="5" width="12.85546875" bestFit="1" customWidth="1"/>
    <col min="6" max="6" width="10" customWidth="1"/>
    <col min="7" max="7" width="5.140625" customWidth="1"/>
    <col min="8" max="8" width="4.140625" customWidth="1"/>
    <col min="9" max="9" width="9.140625" customWidth="1"/>
    <col min="10" max="10" width="5.28515625" customWidth="1"/>
    <col min="11" max="11" width="9.7109375" customWidth="1"/>
    <col min="12" max="12" width="9.140625" customWidth="1"/>
    <col min="13" max="13" width="8" customWidth="1"/>
    <col min="14" max="14" width="5.42578125" customWidth="1"/>
    <col min="15" max="15" width="30.85546875" customWidth="1"/>
    <col min="16" max="16" width="16.85546875" customWidth="1"/>
    <col min="17" max="17" width="34.140625" customWidth="1"/>
    <col min="18" max="18" width="7.140625" customWidth="1"/>
    <col min="19" max="19" width="8.140625" customWidth="1"/>
    <col min="20" max="20" width="12.28515625" customWidth="1"/>
    <col min="21" max="21" width="7.140625" customWidth="1"/>
    <col min="22" max="22" width="9.5703125" customWidth="1"/>
    <col min="23" max="23" width="11.140625" bestFit="1" customWidth="1"/>
    <col min="24" max="24" width="14.7109375" bestFit="1" customWidth="1"/>
    <col min="25" max="25" width="16.7109375" bestFit="1" customWidth="1"/>
    <col min="26" max="26" width="6" customWidth="1"/>
    <col min="27" max="27" width="8.5703125" customWidth="1"/>
    <col min="28" max="28" width="6.140625" customWidth="1"/>
    <col min="29" max="30" width="8.7109375" customWidth="1"/>
    <col min="31" max="31" width="8" customWidth="1"/>
    <col min="32" max="32" width="14.85546875" customWidth="1"/>
    <col min="33" max="35" width="10.28515625" customWidth="1"/>
    <col min="36" max="36" width="19.5703125" customWidth="1"/>
    <col min="37" max="37" width="23.140625" customWidth="1"/>
    <col min="38" max="38" width="97" customWidth="1"/>
    <col min="39" max="39" width="8.140625" bestFit="1" customWidth="1"/>
    <col min="40" max="40" width="9.140625" customWidth="1"/>
    <col min="42" max="42" width="16" customWidth="1"/>
    <col min="43" max="43" width="18.28515625" customWidth="1"/>
    <col min="44" max="44" width="64.42578125" customWidth="1"/>
    <col min="45" max="45" width="24.85546875" bestFit="1" customWidth="1"/>
    <col min="46" max="46" width="16.28515625" bestFit="1" customWidth="1"/>
    <col min="47" max="47" width="9.28515625" bestFit="1" customWidth="1"/>
    <col min="48" max="48" width="9.7109375" bestFit="1" customWidth="1"/>
    <col min="49" max="49" width="6.85546875" bestFit="1" customWidth="1"/>
    <col min="50" max="50" width="8.5703125" bestFit="1" customWidth="1"/>
    <col min="51" max="51" width="14.28515625" customWidth="1"/>
    <col min="52" max="52" width="18.5703125" bestFit="1" customWidth="1"/>
  </cols>
  <sheetData>
    <row r="1" spans="1:52">
      <c r="A1" s="3" t="s">
        <v>50</v>
      </c>
      <c r="B1" s="3" t="s">
        <v>0</v>
      </c>
      <c r="C1" s="3" t="s">
        <v>32</v>
      </c>
      <c r="D1" s="3" t="s">
        <v>1</v>
      </c>
      <c r="E1" s="4" t="s">
        <v>2</v>
      </c>
      <c r="F1" s="3" t="s">
        <v>48</v>
      </c>
      <c r="G1" s="3" t="s">
        <v>3</v>
      </c>
      <c r="H1" s="3" t="s">
        <v>4</v>
      </c>
      <c r="I1" s="5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4" t="s">
        <v>19</v>
      </c>
      <c r="X1" s="5" t="s">
        <v>20</v>
      </c>
      <c r="Y1" s="5" t="s">
        <v>21</v>
      </c>
      <c r="Z1" s="3" t="s">
        <v>22</v>
      </c>
      <c r="AA1" s="4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4" t="s">
        <v>29</v>
      </c>
      <c r="AH1" s="3" t="s">
        <v>30</v>
      </c>
      <c r="AI1" s="3" t="s">
        <v>31</v>
      </c>
      <c r="AJ1" s="6" t="s">
        <v>33</v>
      </c>
      <c r="AK1" s="7" t="s">
        <v>34</v>
      </c>
      <c r="AL1" s="8" t="s">
        <v>35</v>
      </c>
      <c r="AM1" s="8" t="s">
        <v>36</v>
      </c>
      <c r="AN1" s="8" t="s">
        <v>37</v>
      </c>
      <c r="AO1" s="8" t="s">
        <v>38</v>
      </c>
      <c r="AP1" s="8" t="s">
        <v>39</v>
      </c>
      <c r="AQ1" s="8" t="s">
        <v>40</v>
      </c>
      <c r="AR1" s="9" t="s">
        <v>41</v>
      </c>
      <c r="AS1" s="9" t="s">
        <v>36</v>
      </c>
      <c r="AT1" s="9" t="s">
        <v>38</v>
      </c>
      <c r="AU1" s="9" t="s">
        <v>42</v>
      </c>
      <c r="AV1" s="9" t="s">
        <v>43</v>
      </c>
      <c r="AW1" s="10" t="s">
        <v>44</v>
      </c>
      <c r="AX1" s="10" t="s">
        <v>45</v>
      </c>
      <c r="AY1" s="10" t="s">
        <v>46</v>
      </c>
      <c r="AZ1" s="11" t="s">
        <v>47</v>
      </c>
    </row>
    <row r="2" spans="1:52">
      <c r="A2" s="1" t="s">
        <v>53</v>
      </c>
      <c r="B2" s="1" t="s">
        <v>63</v>
      </c>
      <c r="C2" s="1">
        <v>1</v>
      </c>
      <c r="D2" s="1" t="s">
        <v>64</v>
      </c>
      <c r="E2" s="12">
        <v>44811</v>
      </c>
      <c r="F2" s="1" t="s">
        <v>62</v>
      </c>
      <c r="G2" s="1"/>
      <c r="H2" s="1">
        <v>1</v>
      </c>
      <c r="I2" s="13">
        <v>91</v>
      </c>
      <c r="J2" s="1" t="s">
        <v>54</v>
      </c>
      <c r="K2" s="1" t="s">
        <v>55</v>
      </c>
      <c r="L2" s="1" t="s">
        <v>56</v>
      </c>
      <c r="M2" s="1" t="s">
        <v>57</v>
      </c>
      <c r="N2" s="1" t="s">
        <v>65</v>
      </c>
      <c r="O2" s="1" t="s">
        <v>66</v>
      </c>
      <c r="P2" s="1">
        <v>135</v>
      </c>
      <c r="Q2" s="1" t="s">
        <v>67</v>
      </c>
      <c r="R2" s="1" t="s">
        <v>51</v>
      </c>
      <c r="S2" s="1" t="s">
        <v>58</v>
      </c>
      <c r="T2" s="1" t="s">
        <v>59</v>
      </c>
      <c r="U2" s="1" t="s">
        <v>68</v>
      </c>
      <c r="V2" s="1"/>
      <c r="W2" s="12">
        <v>19179</v>
      </c>
      <c r="X2" s="2">
        <v>0</v>
      </c>
      <c r="Y2" s="2">
        <v>91</v>
      </c>
      <c r="Z2" s="1" t="s">
        <v>65</v>
      </c>
      <c r="AA2" s="12">
        <v>44916</v>
      </c>
      <c r="AB2" s="1"/>
      <c r="AC2" s="1"/>
      <c r="AD2" s="1"/>
      <c r="AE2" s="1"/>
      <c r="AF2" s="1"/>
      <c r="AG2" s="12">
        <v>44916</v>
      </c>
      <c r="AH2" s="1">
        <v>940648001</v>
      </c>
      <c r="AI2" s="1">
        <v>23111</v>
      </c>
      <c r="AJ2" s="1" t="str">
        <f t="shared" ref="AJ2" si="0">B2&amp;E2&amp;Y2</f>
        <v>NPD.Z2001581914481191</v>
      </c>
      <c r="AK2" s="1" t="s">
        <v>60</v>
      </c>
      <c r="AL2" s="1" t="s">
        <v>69</v>
      </c>
      <c r="AM2" s="1" t="s">
        <v>49</v>
      </c>
      <c r="AN2" s="1" t="s">
        <v>52</v>
      </c>
      <c r="AO2" s="1" t="s">
        <v>52</v>
      </c>
      <c r="AP2" s="1" t="s">
        <v>61</v>
      </c>
      <c r="AQ2" s="19">
        <v>45071</v>
      </c>
      <c r="AR2" s="14"/>
      <c r="AS2" s="15"/>
      <c r="AT2" s="15"/>
      <c r="AU2" s="15"/>
      <c r="AV2" s="16"/>
      <c r="AW2" s="15"/>
      <c r="AX2" s="15"/>
      <c r="AY2" s="15"/>
      <c r="AZ2" s="1" t="s">
        <v>70</v>
      </c>
    </row>
    <row r="3" spans="1:52" s="21" customFormat="1" ht="12.75">
      <c r="A3" s="17" t="s">
        <v>71</v>
      </c>
      <c r="B3" s="1" t="s">
        <v>72</v>
      </c>
      <c r="C3" s="18">
        <v>0</v>
      </c>
      <c r="D3" s="1" t="s">
        <v>73</v>
      </c>
      <c r="E3" s="19">
        <v>44522</v>
      </c>
      <c r="F3" s="1">
        <v>99072</v>
      </c>
      <c r="G3" s="1"/>
      <c r="H3" s="1">
        <v>1</v>
      </c>
      <c r="I3" s="2">
        <v>15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  <c r="O3" s="1" t="s">
        <v>79</v>
      </c>
      <c r="P3" s="1">
        <v>49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1" t="s">
        <v>85</v>
      </c>
      <c r="W3" s="19">
        <v>23485</v>
      </c>
      <c r="X3" s="2">
        <v>0</v>
      </c>
      <c r="Y3" s="2">
        <v>1.8</v>
      </c>
      <c r="Z3" s="1">
        <v>49</v>
      </c>
      <c r="AA3" s="19">
        <v>44529</v>
      </c>
      <c r="AB3" s="1"/>
      <c r="AC3" s="1"/>
      <c r="AD3" s="1"/>
      <c r="AE3" s="1"/>
      <c r="AF3" s="1"/>
      <c r="AG3" s="19">
        <v>45020</v>
      </c>
      <c r="AH3" s="1" t="s">
        <v>86</v>
      </c>
      <c r="AI3" s="1"/>
      <c r="AJ3" s="1" t="s">
        <v>87</v>
      </c>
      <c r="AK3" s="18" t="s">
        <v>88</v>
      </c>
      <c r="AL3" s="1" t="s">
        <v>89</v>
      </c>
      <c r="AM3" s="20" t="s">
        <v>49</v>
      </c>
      <c r="AN3" s="20" t="s">
        <v>90</v>
      </c>
      <c r="AO3" s="1" t="s">
        <v>91</v>
      </c>
      <c r="AP3" s="1" t="s">
        <v>61</v>
      </c>
      <c r="AQ3" s="19">
        <v>45071</v>
      </c>
      <c r="AR3" s="19"/>
      <c r="AS3" s="1"/>
      <c r="AT3" s="1"/>
      <c r="AU3" s="1"/>
      <c r="AV3" s="1"/>
      <c r="AW3" s="1"/>
      <c r="AX3" s="1"/>
      <c r="AY3" s="1"/>
      <c r="AZ3" s="1"/>
    </row>
    <row r="4" spans="1:52" s="21" customFormat="1" ht="12.75">
      <c r="A4" s="17" t="s">
        <v>71</v>
      </c>
      <c r="B4" s="1" t="s">
        <v>72</v>
      </c>
      <c r="C4" s="18">
        <v>0</v>
      </c>
      <c r="D4" s="1" t="s">
        <v>73</v>
      </c>
      <c r="E4" s="19">
        <v>44757</v>
      </c>
      <c r="F4" s="1">
        <v>73630</v>
      </c>
      <c r="G4" s="1" t="s">
        <v>92</v>
      </c>
      <c r="H4" s="1">
        <v>1</v>
      </c>
      <c r="I4" s="2">
        <v>75</v>
      </c>
      <c r="J4" s="1" t="s">
        <v>74</v>
      </c>
      <c r="K4" s="1" t="s">
        <v>75</v>
      </c>
      <c r="L4" s="1" t="s">
        <v>93</v>
      </c>
      <c r="M4" s="1" t="s">
        <v>94</v>
      </c>
      <c r="N4" s="1">
        <v>1135</v>
      </c>
      <c r="O4" s="1" t="s">
        <v>95</v>
      </c>
      <c r="P4" s="1" t="s">
        <v>96</v>
      </c>
      <c r="Q4" s="1" t="s">
        <v>97</v>
      </c>
      <c r="R4" s="1" t="s">
        <v>98</v>
      </c>
      <c r="S4" s="1" t="s">
        <v>82</v>
      </c>
      <c r="T4" s="1" t="s">
        <v>83</v>
      </c>
      <c r="U4" s="1"/>
      <c r="V4" s="1"/>
      <c r="W4" s="19">
        <v>23485</v>
      </c>
      <c r="X4" s="2">
        <v>0</v>
      </c>
      <c r="Y4" s="2">
        <v>7.3</v>
      </c>
      <c r="Z4" s="1"/>
      <c r="AA4" s="19">
        <v>44761</v>
      </c>
      <c r="AB4" s="1"/>
      <c r="AC4" s="1"/>
      <c r="AD4" s="1"/>
      <c r="AE4" s="1"/>
      <c r="AF4" s="1"/>
      <c r="AG4" s="19">
        <v>44887</v>
      </c>
      <c r="AH4" s="1" t="s">
        <v>86</v>
      </c>
      <c r="AI4" s="1"/>
      <c r="AJ4" s="1" t="s">
        <v>99</v>
      </c>
      <c r="AK4" s="18" t="s">
        <v>88</v>
      </c>
      <c r="AL4" s="1" t="s">
        <v>100</v>
      </c>
      <c r="AM4" s="20" t="s">
        <v>49</v>
      </c>
      <c r="AN4" s="20" t="s">
        <v>90</v>
      </c>
      <c r="AO4" s="1" t="s">
        <v>91</v>
      </c>
      <c r="AP4" s="1" t="s">
        <v>61</v>
      </c>
      <c r="AQ4" s="19">
        <v>45071</v>
      </c>
      <c r="AR4" s="19"/>
      <c r="AS4" s="1"/>
      <c r="AT4" s="1"/>
      <c r="AU4" s="1"/>
      <c r="AV4" s="1"/>
      <c r="AW4" s="1"/>
      <c r="AX4" s="1"/>
      <c r="AY4" s="1"/>
      <c r="AZ4" s="1"/>
    </row>
    <row r="5" spans="1:52" s="21" customFormat="1" ht="12.75">
      <c r="A5" s="17" t="s">
        <v>71</v>
      </c>
      <c r="B5" s="1" t="s">
        <v>101</v>
      </c>
      <c r="C5" s="18">
        <v>0</v>
      </c>
      <c r="D5" s="1" t="s">
        <v>102</v>
      </c>
      <c r="E5" s="19">
        <v>44588</v>
      </c>
      <c r="F5" s="1">
        <v>99213</v>
      </c>
      <c r="G5" s="1">
        <v>25</v>
      </c>
      <c r="H5" s="1">
        <v>1</v>
      </c>
      <c r="I5" s="2">
        <v>185</v>
      </c>
      <c r="J5" s="1" t="s">
        <v>74</v>
      </c>
      <c r="K5" s="1" t="s">
        <v>75</v>
      </c>
      <c r="L5" s="1" t="s">
        <v>93</v>
      </c>
      <c r="M5" s="1" t="s">
        <v>94</v>
      </c>
      <c r="N5" s="1" t="s">
        <v>103</v>
      </c>
      <c r="O5" s="1" t="s">
        <v>104</v>
      </c>
      <c r="P5" s="1" t="s">
        <v>96</v>
      </c>
      <c r="Q5" s="1" t="s">
        <v>97</v>
      </c>
      <c r="R5" s="1" t="s">
        <v>98</v>
      </c>
      <c r="S5" s="1" t="s">
        <v>82</v>
      </c>
      <c r="T5" s="1" t="s">
        <v>83</v>
      </c>
      <c r="U5" s="1" t="s">
        <v>105</v>
      </c>
      <c r="V5" s="1">
        <v>100100</v>
      </c>
      <c r="W5" s="19">
        <v>19846</v>
      </c>
      <c r="X5" s="2">
        <v>0</v>
      </c>
      <c r="Y5" s="2">
        <v>40</v>
      </c>
      <c r="Z5" s="1" t="s">
        <v>96</v>
      </c>
      <c r="AA5" s="19">
        <v>44593</v>
      </c>
      <c r="AB5" s="1"/>
      <c r="AC5" s="1"/>
      <c r="AD5" s="1"/>
      <c r="AE5" s="1"/>
      <c r="AF5" s="1"/>
      <c r="AG5" s="19">
        <v>44708</v>
      </c>
      <c r="AH5" s="1" t="s">
        <v>106</v>
      </c>
      <c r="AI5" s="1"/>
      <c r="AJ5" s="1" t="s">
        <v>107</v>
      </c>
      <c r="AK5" s="18" t="s">
        <v>88</v>
      </c>
      <c r="AL5" s="1" t="s">
        <v>108</v>
      </c>
      <c r="AM5" s="20" t="s">
        <v>49</v>
      </c>
      <c r="AN5" s="20" t="s">
        <v>90</v>
      </c>
      <c r="AO5" s="1" t="s">
        <v>91</v>
      </c>
      <c r="AP5" s="1" t="s">
        <v>61</v>
      </c>
      <c r="AQ5" s="19">
        <v>45071</v>
      </c>
      <c r="AR5" s="19"/>
      <c r="AS5" s="1"/>
      <c r="AT5" s="1"/>
      <c r="AU5" s="1"/>
      <c r="AV5" s="1"/>
      <c r="AW5" s="1"/>
      <c r="AX5" s="1"/>
      <c r="AY5" s="1"/>
      <c r="AZ5" s="1"/>
    </row>
    <row r="6" spans="1:52" s="21" customFormat="1" ht="12.75">
      <c r="A6" s="17" t="s">
        <v>109</v>
      </c>
      <c r="B6" s="1" t="s">
        <v>110</v>
      </c>
      <c r="C6" s="18">
        <v>1</v>
      </c>
      <c r="D6" s="1" t="s">
        <v>111</v>
      </c>
      <c r="E6" s="19">
        <v>44279</v>
      </c>
      <c r="F6" s="1">
        <v>99213</v>
      </c>
      <c r="G6" s="1"/>
      <c r="H6" s="1">
        <v>1</v>
      </c>
      <c r="I6" s="2">
        <v>165</v>
      </c>
      <c r="J6" s="1" t="s">
        <v>112</v>
      </c>
      <c r="K6" s="1" t="s">
        <v>113</v>
      </c>
      <c r="L6" s="1" t="s">
        <v>93</v>
      </c>
      <c r="M6" s="1" t="s">
        <v>114</v>
      </c>
      <c r="N6" s="1" t="s">
        <v>115</v>
      </c>
      <c r="O6" s="1" t="s">
        <v>116</v>
      </c>
      <c r="P6" s="1"/>
      <c r="Q6" s="1"/>
      <c r="R6" s="1" t="s">
        <v>81</v>
      </c>
      <c r="S6" s="1" t="s">
        <v>117</v>
      </c>
      <c r="T6" s="1" t="s">
        <v>118</v>
      </c>
      <c r="U6" s="1">
        <v>570026816</v>
      </c>
      <c r="V6" s="1"/>
      <c r="W6" s="19">
        <v>23512</v>
      </c>
      <c r="X6" s="2">
        <v>0</v>
      </c>
      <c r="Y6" s="2">
        <v>135</v>
      </c>
      <c r="Z6" s="1" t="s">
        <v>115</v>
      </c>
      <c r="AA6" s="19">
        <v>44280</v>
      </c>
      <c r="AB6" s="1" t="s">
        <v>119</v>
      </c>
      <c r="AC6" s="1"/>
      <c r="AD6" s="1"/>
      <c r="AE6" s="1" t="s">
        <v>120</v>
      </c>
      <c r="AF6" s="1"/>
      <c r="AG6" s="19">
        <v>44364</v>
      </c>
      <c r="AH6" s="1"/>
      <c r="AI6" s="1"/>
      <c r="AJ6" s="1" t="s">
        <v>121</v>
      </c>
      <c r="AK6" s="18" t="s">
        <v>88</v>
      </c>
      <c r="AL6" s="1" t="s">
        <v>122</v>
      </c>
      <c r="AM6" s="20" t="s">
        <v>49</v>
      </c>
      <c r="AN6" s="20" t="s">
        <v>90</v>
      </c>
      <c r="AO6" s="1" t="s">
        <v>91</v>
      </c>
      <c r="AP6" s="1" t="s">
        <v>61</v>
      </c>
      <c r="AQ6" s="19">
        <v>45070</v>
      </c>
      <c r="AR6" s="19"/>
      <c r="AS6" s="1"/>
      <c r="AT6" s="1"/>
      <c r="AU6" s="1"/>
      <c r="AV6" s="1"/>
      <c r="AW6" s="1"/>
      <c r="AX6" s="1"/>
      <c r="AY6" s="1"/>
      <c r="AZ6" s="1"/>
    </row>
  </sheetData>
  <autoFilter ref="A1:AZ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2023-05-02T11:23:19Z</dcterms:created>
  <dcterms:modified xsi:type="dcterms:W3CDTF">2023-05-26T11:51:19Z</dcterms:modified>
</cp:coreProperties>
</file>