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20730" windowHeight="11760"/>
  </bookViews>
  <sheets>
    <sheet name="Re-call" sheetId="6" r:id="rId1"/>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56" i="6"/>
  <c r="AJ56"/>
  <c r="BE55"/>
  <c r="AJ55"/>
  <c r="BE54"/>
  <c r="AJ54"/>
  <c r="BE53"/>
  <c r="AJ53"/>
  <c r="BE52"/>
  <c r="AJ52"/>
  <c r="BE51"/>
  <c r="AJ51"/>
  <c r="BE50"/>
  <c r="AJ50"/>
  <c r="BE49"/>
  <c r="AJ49"/>
  <c r="BE48"/>
  <c r="AJ48"/>
  <c r="BE47"/>
  <c r="AJ47"/>
  <c r="BE46"/>
  <c r="AJ46"/>
  <c r="BE45"/>
  <c r="AJ45"/>
  <c r="BE44"/>
  <c r="AJ44"/>
  <c r="BE43"/>
  <c r="AJ43"/>
  <c r="BE42"/>
  <c r="AJ42"/>
  <c r="BE41"/>
  <c r="AJ41"/>
  <c r="BE40"/>
  <c r="AJ40"/>
  <c r="BE39"/>
  <c r="AJ39"/>
  <c r="BE38"/>
  <c r="BE37"/>
  <c r="BE36"/>
  <c r="BE35"/>
  <c r="BE34"/>
  <c r="BE33"/>
  <c r="BE32"/>
  <c r="BE31"/>
  <c r="BE30"/>
  <c r="BE29"/>
  <c r="BE28"/>
  <c r="BE27"/>
  <c r="BE26"/>
  <c r="BE25"/>
  <c r="BE24"/>
  <c r="BE23"/>
  <c r="BE22"/>
  <c r="BE21"/>
  <c r="BE20"/>
  <c r="BE19"/>
  <c r="AJ19"/>
  <c r="BE18"/>
  <c r="AJ18"/>
  <c r="BE17"/>
  <c r="AJ17"/>
  <c r="BE16"/>
  <c r="AJ16"/>
  <c r="BE15"/>
  <c r="AJ15"/>
  <c r="BE14"/>
  <c r="AJ14"/>
  <c r="BE13"/>
  <c r="AJ13"/>
  <c r="BE12"/>
  <c r="AJ12"/>
  <c r="BE11"/>
  <c r="AJ11"/>
  <c r="BE10"/>
  <c r="AJ10"/>
  <c r="BE9"/>
  <c r="AJ9"/>
  <c r="BE8"/>
  <c r="AJ8"/>
  <c r="BE7"/>
  <c r="AJ7"/>
  <c r="BE6"/>
  <c r="AJ6"/>
  <c r="BE5"/>
  <c r="AJ5"/>
  <c r="BE4"/>
  <c r="AJ4"/>
  <c r="BE3"/>
  <c r="AJ3"/>
  <c r="BE2"/>
  <c r="AJ2"/>
</calcChain>
</file>

<file path=xl/sharedStrings.xml><?xml version="1.0" encoding="utf-8"?>
<sst xmlns="http://schemas.openxmlformats.org/spreadsheetml/2006/main" count="1549" uniqueCount="372">
  <si>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</si>
  <si>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</si>
  <si>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</si>
  <si>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</si>
  <si>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</si>
  <si>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</si>
  <si>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</si>
  <si>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</si>
  <si>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</si>
  <si>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</si>
  <si>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</si>
  <si>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</si>
  <si>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</si>
  <si>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</si>
  <si>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</si>
  <si>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</si>
  <si>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</si>
  <si>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</si>
  <si>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</si>
  <si>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</si>
  <si>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</si>
  <si>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</si>
  <si>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</si>
  <si>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</si>
  <si>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</si>
  <si>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</si>
  <si>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</si>
  <si>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</si>
  <si>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</si>
  <si>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</si>
  <si>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</si>
  <si>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</si>
  <si>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KALAI</t>
  </si>
  <si>
    <t>OMC</t>
  </si>
  <si>
    <t>MEDICARE OPTION</t>
  </si>
  <si>
    <t>SIDNEY</t>
  </si>
  <si>
    <t>MC</t>
  </si>
  <si>
    <t>MEDICARE</t>
  </si>
  <si>
    <t>DUPLICATE CLAIM/SERVICE</t>
  </si>
  <si>
    <t>SHAN</t>
  </si>
  <si>
    <t>I1</t>
  </si>
  <si>
    <t>MEDICARE PART B</t>
  </si>
  <si>
    <t>PR2</t>
  </si>
  <si>
    <t>CO45</t>
  </si>
  <si>
    <t>COINSURANCE AMOUNT</t>
  </si>
  <si>
    <t>CHGS EXCEED FEE ARRANGEMENT</t>
  </si>
  <si>
    <t>I8A</t>
  </si>
  <si>
    <t>REGENCE MEDADVANTAGE</t>
  </si>
  <si>
    <t>BI</t>
  </si>
  <si>
    <t>BAD INFORMATION</t>
  </si>
  <si>
    <t>BCO</t>
  </si>
  <si>
    <t>BLUE SHIELD MEDICARE OPTION</t>
  </si>
  <si>
    <t>OFF</t>
  </si>
  <si>
    <t>BS</t>
  </si>
  <si>
    <t>BLUE CROSS BLUE SHIELD</t>
  </si>
  <si>
    <t>AI</t>
  </si>
  <si>
    <t>ACCIDENT INSURANCE</t>
  </si>
  <si>
    <t>I5</t>
  </si>
  <si>
    <t>REGENCE BCBSO PARTICIPATING PROVIDER</t>
  </si>
  <si>
    <t>I32</t>
  </si>
  <si>
    <t>CIGNA HEALTHCARE</t>
  </si>
  <si>
    <t>I111</t>
  </si>
  <si>
    <t>VA CHOICE TRIWEST VA CCN CLAIMS PGBA</t>
  </si>
  <si>
    <t>CH</t>
  </si>
  <si>
    <t>CHAMPUS/CHAMPVA/TRICARE</t>
  </si>
  <si>
    <t>CO18</t>
  </si>
  <si>
    <t>CCC</t>
  </si>
  <si>
    <t>CHOW, CRAIG C</t>
  </si>
  <si>
    <t>ASC</t>
  </si>
  <si>
    <t>ASHLAND SURGERY CENTER</t>
  </si>
  <si>
    <t>CRAIG C CHOW MD OFFICE</t>
  </si>
  <si>
    <t>G0105</t>
  </si>
  <si>
    <t>1036F</t>
  </si>
  <si>
    <t>CHO.2556</t>
  </si>
  <si>
    <t>MELLECKER, PAULETTE M</t>
  </si>
  <si>
    <t>ZVX180177403</t>
  </si>
  <si>
    <t>CHO.3710</t>
  </si>
  <si>
    <t>FIELDS, RYAN B</t>
  </si>
  <si>
    <t>YVA180202537</t>
  </si>
  <si>
    <t>CHO.3814</t>
  </si>
  <si>
    <t>KEPLE, RAUL F</t>
  </si>
  <si>
    <t>ZVX180207381</t>
  </si>
  <si>
    <t>CHO.4648</t>
  </si>
  <si>
    <t>HOPKINS, EDNA J</t>
  </si>
  <si>
    <t>ZVH190209466</t>
  </si>
  <si>
    <t>CHO.7757</t>
  </si>
  <si>
    <t>GORBETT, CLINT W</t>
  </si>
  <si>
    <t>AKR220042765</t>
  </si>
  <si>
    <t>CHO.8451</t>
  </si>
  <si>
    <t>PHILLIPS, NOLAN</t>
  </si>
  <si>
    <t>AKR220003606</t>
  </si>
  <si>
    <t>JTM</t>
  </si>
  <si>
    <t>MERRILL, JEFFREY</t>
  </si>
  <si>
    <t>FCMCOP</t>
  </si>
  <si>
    <t>FAIRCHILD MEDICAL CENTER OUTPATIENT</t>
  </si>
  <si>
    <t>CHO</t>
  </si>
  <si>
    <t>CPT</t>
  </si>
  <si>
    <t>KFA</t>
  </si>
  <si>
    <t>DATASET</t>
  </si>
  <si>
    <t>CLAIM</t>
  </si>
  <si>
    <t>CONCATE</t>
  </si>
  <si>
    <t>OLD/NEW</t>
  </si>
  <si>
    <t>ACCOUNT STATUS</t>
  </si>
  <si>
    <t>FOLLOW-UP</t>
  </si>
  <si>
    <t>Analyst Comments</t>
  </si>
  <si>
    <t>AR CODE</t>
  </si>
  <si>
    <t>NOTES</t>
  </si>
  <si>
    <t>Analysis By</t>
  </si>
  <si>
    <t>Analysis Date</t>
  </si>
  <si>
    <t>Caller Comments</t>
  </si>
  <si>
    <t>Called By</t>
  </si>
  <si>
    <t>Called On</t>
  </si>
  <si>
    <t>Audited By</t>
  </si>
  <si>
    <t>Audited Date</t>
  </si>
  <si>
    <t>CALL-IN</t>
  </si>
  <si>
    <t>CALL-OUT</t>
  </si>
  <si>
    <t>LONG HOLD</t>
  </si>
  <si>
    <t>AUDIT FEEDBACK</t>
  </si>
  <si>
    <t>UNDER CALLING</t>
  </si>
  <si>
    <t>DOS 06/22/22: Claim was submitted to ins Regence and checked the Instamed, claim was accepted by the payer. Checked status in Availity, claim was processed and paid $201.80 on 07262022 with claim# E58333860300 but there is no detailed info available. So please call and get the detailed status.</t>
  </si>
  <si>
    <t>DOS 06/22/22: Claim was submitted to ins Regence and checked the Instamed, claim was accepted by the payer. Checked status in Availity, claim was processed and paid $219.42 on 07262022 with claim# E58333525200 but there is no detailed info available. So please call and get the detailed status.</t>
  </si>
  <si>
    <t>DOS 06/22/22: Claim was submitted to ins Regence and checked the Instamed, claim was accepted by the payer. Checked status in Availity, claim was processed and paid $278.83 on 07262022 with claim# E58332494200 but there is no detailed info available. So please call and get the detailed status.</t>
  </si>
  <si>
    <t>DOS 06/17/22: Claim was submitted to ins Regence and checked the Instamed, claim was accepted by the payer. Checked status in Availity, claim was processed and paid $264.92 on 07262022 with claim# E58332940600 but there is no detailed info available. So please call and get the detailed status.</t>
  </si>
  <si>
    <t>OLD</t>
  </si>
  <si>
    <t>CALL</t>
  </si>
  <si>
    <t>NPD.Z200466653</t>
  </si>
  <si>
    <t>NPD</t>
  </si>
  <si>
    <t>WILLIAMS, MARY</t>
  </si>
  <si>
    <t>MAM</t>
  </si>
  <si>
    <t>MONTES MD, MIGUEL</t>
  </si>
  <si>
    <t>MWMO</t>
  </si>
  <si>
    <t>SKY LAKES MEDICAL CENTER OUTPATIENT</t>
  </si>
  <si>
    <t>4Q55K26WU99</t>
  </si>
  <si>
    <t>Dos 07/28/2022 As per review in software primary paid and CLAIM FWD TO SUPPLEMENTAL CROSSED TO MN DEPARTMENT OF HUMAN SERVICES, verified in software there is no Insurance information. need to allow wait for some more days to received the claim.
Please try with ph# 651-297-3862 or 800-657-3672</t>
  </si>
  <si>
    <t>Dos 07/28/2022  Verified in software there is no Secondery Insurance information. Need Insurance information.
Please review analyst comment.</t>
  </si>
  <si>
    <t>RE-CALL</t>
  </si>
  <si>
    <t>John</t>
  </si>
  <si>
    <t>Not Pasted</t>
  </si>
  <si>
    <t>-</t>
  </si>
  <si>
    <t>INCORRECT</t>
  </si>
  <si>
    <t>NOT REQUIRED</t>
  </si>
  <si>
    <t>ARSHIYA ANJUM A</t>
  </si>
  <si>
    <t>NPD.Z200125999</t>
  </si>
  <si>
    <t>BLACKBURN, THOMAS H</t>
  </si>
  <si>
    <t>CO288</t>
  </si>
  <si>
    <t>REFERRAL ABSENT</t>
  </si>
  <si>
    <t xml:space="preserve">Dos 10/31/2022 Called VA CHOICE TRIWEST VA CCN CLAIMS @ 877-226-8749, Unable to reach live rep after long hold reached Voicemail option. </t>
  </si>
  <si>
    <t>DOS 10/31/2022 Called VA CHOICE TRIWEST@(877) 226-8749, S/w Christina stated that the claim was received on 01/03/2023 and denied on 01/05/2023 stating referral number is missing and no authorization on file. I checked the system unable to find the authorization#, therefore need to contact provider for further info &amp; requested authorization was in box #23 Therefore, requested the PCP (Primary care physician) name and phone number, rep said PCP’s name was Miguel Montes and Phone# 541-664-5151, Rep provided corrected claim mailing address is PO Box 108851. Florence, SC 29502-8851 and the timely filing limit is 365 days from the date of denial. Therefore, please resubmit the corrected claim with referral#. Claim# J003X3K6G0000 and Call reference# PH2243396-P3N4S1.
Please call and request valid auth#</t>
  </si>
  <si>
    <t>Martin</t>
  </si>
  <si>
    <t>CORRECT</t>
  </si>
  <si>
    <t>NPD.Z68518494</t>
  </si>
  <si>
    <t>WITHEY, JOHN JAMES</t>
  </si>
  <si>
    <t>1034397078V898633</t>
  </si>
  <si>
    <t>Dos 09/06/2022 Called VA CHOICE TRIWEST VA CCN CLAIMS PGBA @877-226-8749 unable to reach live rep after long hold reached voicemail &amp; callback option.</t>
  </si>
  <si>
    <t>DOS 09/06/2022 Called VA CHOICE TRIWEST@(877) 226-8749 S/w Janney stated that the claim was received on 10/31/2022 and denied on 11/02/2022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I304X52K9-00-00 and Call reference# PH-3244069-J1D6X4.
Please re-call and request for valid auth#.</t>
  </si>
  <si>
    <t>RPT.4731</t>
  </si>
  <si>
    <t>RPT</t>
  </si>
  <si>
    <t>PARTON KOERSCHGEN, PATRICIA</t>
  </si>
  <si>
    <t>CQGP</t>
  </si>
  <si>
    <t>JDM</t>
  </si>
  <si>
    <t>MCCALL, JAMES D</t>
  </si>
  <si>
    <t>UNI</t>
  </si>
  <si>
    <t>RIVERSIDE PHYSICAL THERAPY-GRANTS PASS</t>
  </si>
  <si>
    <t>VA00021870143</t>
  </si>
  <si>
    <t>DOS 07/12/2022 - 10/10/2022 Called VA CHOICE @877-226-8749 Unable to reach Live rep, Reached VM Left with Breif msg to get call back. Therefore allow time.</t>
  </si>
  <si>
    <t>DOS 07/12/2022 Called VA CHOICE TRIWEST@(877) 226-8749 S/w Edith stated that the claim was received on 10/04/2022 and denied on 10/05/2022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I277X0DF30000 and Call reference# PH2243636-B1L8F9.
Please re-call and request for valid auth#</t>
  </si>
  <si>
    <t>DOS 07/26/2022 Called VA CHOICE TRIWEST@(877) 226-8749 S/w Edith stated that the claim was received on 10/04/2022 and denied on 10/05/2022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I277X0DFF0000 and Call reference# PH2243636-B1L8F9.
Please re-call and request for valid auth#</t>
  </si>
  <si>
    <t>RPT.5147</t>
  </si>
  <si>
    <t>ROBLES, JOHN</t>
  </si>
  <si>
    <t>GP</t>
  </si>
  <si>
    <t>JMD</t>
  </si>
  <si>
    <t>DARNALL, JOHN M</t>
  </si>
  <si>
    <t>VA0012455645</t>
  </si>
  <si>
    <t xml:space="preserve">Dos 04/19/2021 &amp; 04/21/2021 Called VA CHOICE TRIWEST VA CCN CLAIMS PGBA @ 877-226-8749, Unable to reach live rep after long hold reached Voicemail option. </t>
  </si>
  <si>
    <t>DOS 04/19/2021 - 04/21/2021 Called VA CHOICE TRIWEST @ (877) 226-8749 S/w Jack said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PH-2244132-Z5G2S9 . Therefore Need Assistance
Please re-call and request valid auth#.</t>
  </si>
  <si>
    <t>RPT.5409</t>
  </si>
  <si>
    <t>SARGENT, EDWARD J</t>
  </si>
  <si>
    <t>EHD</t>
  </si>
  <si>
    <t>DROSSEL, ERICH H</t>
  </si>
  <si>
    <t>VA0022382690</t>
  </si>
  <si>
    <t>DOS 08/24/2022 Called VA CHOICE TRIWEST VA CCN CLAIMS PGBA @ 877-226-8749, Unable to reach live rep after reached voicemail and callback option.</t>
  </si>
  <si>
    <t>DOS 08/24/2022 Called VA CHOICE TRIWEST@(877) 226-8749 S/w Janney stated that the claim was received on 08/29/2022 and denied on 08/31/2022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I241X4WGV-00-00 and Call reference# PH-3244069-J1D6X4.
Please Re-call and request valid auth#.</t>
  </si>
  <si>
    <t>RPT.5630</t>
  </si>
  <si>
    <t>CAPALDO, TRINITY</t>
  </si>
  <si>
    <t>MR</t>
  </si>
  <si>
    <t>RUCKER, MICHAEL</t>
  </si>
  <si>
    <t>SEDGEWICK WORKER'S COMPENSATION</t>
  </si>
  <si>
    <t xml:space="preserve">DOS 04/07/2022 Called SEDGEWICK WORKER'S COMPENSATION @ (800) 906-3147  Unable to reach live rep after long hold  reached voicemail and left detailed message. </t>
  </si>
  <si>
    <t>DOS 04/07/2022 Called VA CHOICE TRIWEST @ (877) 226-8749 S/w Jack said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PH-2244132-Z5G2S9 . Therefore Need Assistance
Please re-call and request the valid auth#</t>
  </si>
  <si>
    <t xml:space="preserve">DOS 04/07/2022 Called SEDGEWICK WORKER'S COMPENSATION@(800) 906-3147  trying to reach live rep after long hold  reached voicemail and left detailed message. </t>
  </si>
  <si>
    <t>RPT.5722</t>
  </si>
  <si>
    <t>GRIFFITH, KELLI L</t>
  </si>
  <si>
    <t>VA0017648608</t>
  </si>
  <si>
    <t>DOS 05/02/2022 Called VA CHOICE @877-226-8749 Unable to reach Live rep, Reached VM Left with Breif msg to get call back. Therefore allow time.</t>
  </si>
  <si>
    <t>DOS 05/02/2022 Called VA CHOICE TRIWEST@(877) 226-8749 S/w Janney stated that the claim was received on 07/01/2022 and denied on 07/03/2022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I270X67Y2-00-00 and Call reference# PH-3244069-J1D6X4.
Please re-call and request valid auth#</t>
  </si>
  <si>
    <t>NPD.Z200154065</t>
  </si>
  <si>
    <t>ANTHONY, HARRY POWELL</t>
  </si>
  <si>
    <t>Dos 10/17/2022 Called VA CHOICE TRIWEST VA CCN CLAIMS PGBA @877-226-8749 unable to reach live rep after long hold reached voicemail &amp; callback option.</t>
  </si>
  <si>
    <t>DOS 10/17/2022 Called VA CHOICE TRIWEST@(877) 226-8749 S/w Valerie stated that the claim was received on 12/05/2022 and denied on 12/07/2022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I339X54DV0000 and Call reference# PH-2238654-F3X9H7.
Please call and request the valid AUTH#</t>
  </si>
  <si>
    <t>RE-CALL - AUTH#</t>
  </si>
  <si>
    <t>Peter</t>
  </si>
  <si>
    <t>Pasted</t>
  </si>
  <si>
    <t>NPD.Z200165629</t>
  </si>
  <si>
    <t>CANTWELL, TIMOTHY ALLEN</t>
  </si>
  <si>
    <t>REF1</t>
  </si>
  <si>
    <t>THIS SERVICE REQUIRES A REFERRAL</t>
  </si>
  <si>
    <t>DOS 08/23/2022 Called VA CHOICE TRIWEST VA CCN CLAIMS PGBA @ 877-226-8749, Going LONG HOLD Unable to reach live rep reached voicemail and callback option.</t>
  </si>
  <si>
    <t>DOS 08/23/2022 Called VA CHOICE TRIWEST@(877) 226-8749 S/w Dene stated that the claim was received on 10/14/2022 and denied on 10/15/2022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I287X04VN0000 and Call reference# PH-2239113-F7R5B9.
Please call and request the valid AUTH#</t>
  </si>
  <si>
    <t>NPD.Z200183408</t>
  </si>
  <si>
    <t>FREID, MARK F</t>
  </si>
  <si>
    <t xml:space="preserve">Dos 10/28/2022 Called VA CHOICE TRIWEST VA CCN CLAIMS @ 877-226-8749, Unable to reach live rep after long hold reached Voicemail option. </t>
  </si>
  <si>
    <t>DOS 10/28/2022 Called VA CHOICE TRIWEST@(877) 226-8749 S/w Elizabeth stated that the claim was received on 01/03/2023 and denied on 01/05/2023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J003X3K6J0000 and Call reference# PH-2238963-Z4X3C7.
Please call and request the valid AUTH#</t>
  </si>
  <si>
    <t>NPD.Z200217088</t>
  </si>
  <si>
    <t>MINDEN, JAMES WESLEY</t>
  </si>
  <si>
    <t>1007805263V780578</t>
  </si>
  <si>
    <t>DOS 08/17/2022 Called VA CHOICE TRIWEST @ (877) 226-8749, Unable to reach live rep after long hold 1hr.30mins &amp; call reached voicemail and callback option</t>
  </si>
  <si>
    <t>DOS 08/17/2022 Called VA CHOICE TRIWEST@(877) 226-8749 S/w Elizabeth stated that the claim was received on 10/14/2022 and denied on 10/15/2022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I287X04VT0000 and Call reference# PH-2238963-Z4X3C7.
Please call and request the valid AUTH#</t>
  </si>
  <si>
    <t>NPD.Z200255293</t>
  </si>
  <si>
    <t>WILLIAMS, DONALD JAMES</t>
  </si>
  <si>
    <t xml:space="preserve">DOS 08/03/2022 Called VA CHOICE TRIWEST VA CCN CLAIMS PGBA @ 877-226-8749, Unable to reach live rep after reached voicemail and callback option. </t>
  </si>
  <si>
    <t>DOS 08/03/2022 Called VA CHOICE TRIWEST@(877) 226-8749 S/w Dene stated that the claim was received on 09/27/2022 and denied on 09/29/2022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I270X67WC0000 and Call reference# PH-2239113-F7R5B9.
Please call and request the valid AUTH#</t>
  </si>
  <si>
    <t>NPD.Z200411087</t>
  </si>
  <si>
    <t>RUDDELL, RAYMOND MATSON</t>
  </si>
  <si>
    <t>Dos 09/15/2022 Called VA CHOICE TRIWEST VA CCN CLAIMS PGBA @877-226-8749 unable to reach live rep after long hold reached voicemail &amp; callback option.</t>
  </si>
  <si>
    <t>DOS 09/15/2022 Called VA CHOICE TRIWEST@(877) 226-8749 S/w Eve stated that the claim was received on 11/09/2022 and denied on 11/11/2022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I313X53MQ0000 and Call reference# PH-2238793-06P2C9.
Please call and request the valid AUTH#</t>
  </si>
  <si>
    <t>NPD.Z200483814</t>
  </si>
  <si>
    <t>SMITH, GLENN</t>
  </si>
  <si>
    <t>1018638796V194072</t>
  </si>
  <si>
    <t xml:space="preserve">DOS 08/08/2022 Called VA CHOICE TRIWEST VA CCN CLAIMS PGBA @ 877-226-8749, Unable to reach live rep after reached voicemail and callback option. </t>
  </si>
  <si>
    <t>DOS 08/08/2022 Called VA CHOICE TRIWEST@(877) 226-8749 S/w Valerie stated that the claim was received on 09/28/2022 and denied on 09/30/2022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I271X5H1X0000 and Call reference# PH-2238654-F3X9H7.
Please call and request the valid AUTH#</t>
  </si>
  <si>
    <t>KFA.2957</t>
  </si>
  <si>
    <t>CURTIS, KATHERINE</t>
  </si>
  <si>
    <t>LAKE</t>
  </si>
  <si>
    <t>LAKEVIEW GARDENS</t>
  </si>
  <si>
    <t>I102</t>
  </si>
  <si>
    <t>AGERIGHT ADVANTAGE</t>
  </si>
  <si>
    <t>LOYAL AMERICAN LIFE</t>
  </si>
  <si>
    <t>12F0064729</t>
  </si>
  <si>
    <t>KFA.29574485688</t>
  </si>
  <si>
    <t>DOS 10/22/22: Claim was submitted to ins AGERIGHT ADVANTAGE and checked the Instamed, claim was accepted by the payer. So please call and get the claim status.</t>
  </si>
  <si>
    <t>NEW</t>
  </si>
  <si>
    <t>VENNILA R</t>
  </si>
  <si>
    <t>DOS 10/22/2022 Called AGERIGHT ADVANTAGE @ 844-854-6885 s/w Jane claim recived on 10/31/2022 paid on 11/10/2022 AA &amp; PD $ 46.83 paid thru bulk EFT #061000100053468 of $95.93 issused on 11/10/2022 claim#22100604921668700003.ref#23020104501625400005.
Please call and request EOB.</t>
  </si>
  <si>
    <t>RE-CALL - EOB</t>
  </si>
  <si>
    <t>KFA.3711</t>
  </si>
  <si>
    <t>MCMEEKIN, LUCILLE</t>
  </si>
  <si>
    <t>MPR</t>
  </si>
  <si>
    <t>MARQUIS PLUM RIDGE</t>
  </si>
  <si>
    <t>KFA.37114488388</t>
  </si>
  <si>
    <t>DOS 11/18/22: Claim was submitted to ins AGERIGHT ADVANTAGE and checked the Instamed, claim was accepted by the payer. So please call and get the claim status.</t>
  </si>
  <si>
    <t>DOS 11/18/2022 Called AGERIGHT ADVANTAGE @ 844-854-6885 s/w Jane claim recived on 11/23/2022 paid on 12/07/2022 AA &amp; PD $ 25.44 paid thru bulk EFT #061000100054606 of $182.06 issused on 12/07/2022 claim#22112404921668700006.ref#23020104501625400005.
Please call and request EOB.</t>
  </si>
  <si>
    <t>KFA.4519</t>
  </si>
  <si>
    <t>EFFRID, DELORES</t>
  </si>
  <si>
    <t>KFA.45194483427</t>
  </si>
  <si>
    <t>DOS 09/30/22: Claim was submitted to ins AGERIGHT ADVANTAGE and checked the Instamed, claim was accepted by the payer. So please call and get the claim status.</t>
  </si>
  <si>
    <t>DOS 09/30/2022 Called AGERIGHT ADVANTAGE @ 844-854-6885 s/w Jane claim recived on 10/05/2022 paid on 10/21/2022 AA &amp; PD $ 49.07 paid thru bulk EFT #061000100052634 of $194.13 issused on 10/21/2022 claim#22100604921668700001.ref#23020104501625400005.
Please call and request EOB.</t>
  </si>
  <si>
    <t>XS</t>
  </si>
  <si>
    <t>KFA.45194483464</t>
  </si>
  <si>
    <t>KFA.4520</t>
  </si>
  <si>
    <t>GATHARD, VERNA</t>
  </si>
  <si>
    <t>GW</t>
  </si>
  <si>
    <t>KFA.45204483427</t>
  </si>
  <si>
    <t>DOS 09/30/2022 Called AGERIGHT ADVANTAGE @ 844-854-6885 s/w Jane claim recived on 10/05/2022 paid on 10/21/2022 AA &amp; PD $ 49.07 paid thru bulk EFT #061000100052634 of $194.13 issused on 10/21/2022 claim#22100604921668700002.ref#23020104501625400005. 
Please call and request EOB.</t>
  </si>
  <si>
    <t>XSGW</t>
  </si>
  <si>
    <t>KFA.45204483464</t>
  </si>
  <si>
    <t>DOS 09/30/2022 Called AGERIGHT ADVANTAGE @ 844-854-6885 s/w Jane claim recived on 10/05/2022 paid on 10/21/2022 AA &amp; PD $ 49.07 paid thru bulk EFT #061000100052634 of $194.13 issused on 10/21/2022 claim#22100604921668700002.ref#23020104501625400005.
Please call and request EOB.</t>
  </si>
  <si>
    <t>KFA.4581</t>
  </si>
  <si>
    <t>WORDEN, CLAYTON</t>
  </si>
  <si>
    <t>KFA.45814485627</t>
  </si>
  <si>
    <t>DOS 10/22/2022 Called AGERIGHT ADVANTAGE @ 844-854-6885 s/w Jane claim recived on 10/31/2022 paid on 11/10/2022 AA &amp; PD $ 49.07 paid thru bulk EFT #061000100053468 of $95.93 issused on 11/10/2022 claim#2211010492166870003.ref#23020204501577400003.
Please call and request EOB.</t>
  </si>
  <si>
    <t>KFA.45814485664</t>
  </si>
  <si>
    <t>CHO.371044728588</t>
  </si>
  <si>
    <t>DOS 06/16/22: Claim was submitted to ins Regence and checked the Instamed, claim was accepted by the payer. Checked status in Availity, it shows "Finanlized" with claim# E58332635400 but there is no detailed info available. So please call and get the detailed status.</t>
  </si>
  <si>
    <t>DOS 06/16/2022 REGENCE BCBSO PARTICIPATING PROVID @ 800-452-6333 s/w Princy sd claim recived on 07/05/2022 paid on 07/28/2022 AA &amp; PD $ 515.20 paid thru bulk EFT #154166020 of $1963.31 Issused on 07/26/2022 claim#E58332635400.ref#230340012420.
Please call and request EOB.</t>
  </si>
  <si>
    <t>PASTED</t>
  </si>
  <si>
    <t>CHO.775744732455</t>
  </si>
  <si>
    <t>DOS 06/20/22: Claim was submitted to ins Regence and checked the Instamed, claim was accepted by the payer. Checked status in Availity, it shows "Finanlized" with claim# E58330661000 but there is no detailed info available. So please call and get the detailed status.</t>
  </si>
  <si>
    <t>DOS 06/20/2022 called REGENCE BCBSO PARTICIPATING PROVID @ 800-452-6333 s/w Princy sd claim recived on 07/05/2022 paid on 07/26/2022 aa &amp; paid $396.53 paid thru bulk eft#154166020 of $1963.31 issused on 07/26/2022.claim#e58330661000.ref#230340012637.
Please call and request EOB.</t>
  </si>
  <si>
    <t>CHO.7757447321</t>
  </si>
  <si>
    <t>CHO.8563</t>
  </si>
  <si>
    <t>EMATA, JOHN N</t>
  </si>
  <si>
    <t>YVA210177207</t>
  </si>
  <si>
    <t>CHO.856344736589</t>
  </si>
  <si>
    <t>DOS 06/24/22: Claim was submitted to ins Regence and checked the Instamed, claim was accepted by the payer. Checked status in Availity, claim was processed and paid $516.17 on 07262022 with claim# E58332118200 but there is no detailed info available. So please call and get the detailed status.</t>
  </si>
  <si>
    <t>DOS 06/24/2022 REGENCE BCBSO PARTICIPATING PROVID @ 800-452-6333 s/w Princy sd claim recived on 07/05/2022 paid on 07/28/2022 AA $708.48 &amp; PD 516.17 patient responsibility $192.48 paid thru bulk EFT #154166020 of $1963.31 claim#E58332118200.REF#230340012972.
Please call and request EOB.</t>
  </si>
  <si>
    <t>CHO.856344736439</t>
  </si>
  <si>
    <t>CHO.255644734588</t>
  </si>
  <si>
    <t>DOS 06/22/2022 Called REGENCE MEDADVANTAGE @ 877-508-7362 s/w ben sd claim recived on 07/05/2022 paid on 07/26/2022 AA &amp; paid $ 203.84 paid thru bulk eft#154166020 of $1963.31 issused on 07/26/2022.clam#E58333860300.ref#230370004413.
Please call and request EOB.</t>
  </si>
  <si>
    <t>Notes Pasted</t>
  </si>
  <si>
    <t>CHO.381444734637</t>
  </si>
  <si>
    <t>DOS 06/22/2022 Called REGENCE MEDADVANTAGE @ 877-508-7362 s/w ben sd claim recived on 07/05/2022 paid on 07/26/2022 AA &amp; paid $ 219.42 paid thru bulk eft#154166020 of $1963.31 issused on 07/26/2022.clam#E58333525200.ref#230370004413.
So please call and request EOB.</t>
  </si>
  <si>
    <t>CHO.464844734809</t>
  </si>
  <si>
    <t>DOS 06/22/2022 Called REGENCE MEDADVANTAGE @ 877-508-7362 s/w David sd claim recived on 07/05/2022 paid on 07/26/2022 AA &amp; paid $ 278.83 paid thru bulk eft#154166020 of $1963.31 issused on 07/26/2022.clam# E58332494200.ref#230370005278.
So please call and request EOB.</t>
  </si>
  <si>
    <t>CHO.5180</t>
  </si>
  <si>
    <t>WOODY, ALVIN R</t>
  </si>
  <si>
    <t>COU</t>
  </si>
  <si>
    <t>INSURANCE ONLY</t>
  </si>
  <si>
    <t>ZVX920189146</t>
  </si>
  <si>
    <t>CHO.518044735862</t>
  </si>
  <si>
    <t>DOS 06/23/22: Claim was submitted to ins Regence and checked the Instamed, claim was accepted by the payer. Checked status in Availity, claim was processed and paid $295.57 on 07262022 with claim# E58334363200 but there is no detailed info available. So please call and get the detailed status.</t>
  </si>
  <si>
    <t>DOS 06/23/2022 Called REGENCE MEDADVANTAGE @ 877-508-7362 s/w David sd claim recived on 07/05/2022 paid on 07/28/2022 AA$563.44 &amp; paid $298.66 co-pay $264.78 paid thru bulk eft#154166020 of $1963.31 issused on 07/28/2022 claim#E58334363200.ref#230370005278.
So please call and request EOB.</t>
  </si>
  <si>
    <t>CHO.845144729637</t>
  </si>
  <si>
    <t>DOS 06/17/2022: Called regence bcbso participating provider @ 800-452-6333 s/w joy sd claim recived on 07/05/2022 paid on 07/26/2022 aa $558.62 &amp; paid $264.92 co-pay$ 293.07 paid thru bulk eft#154166020 of $1963.31 issused on 07/26/2022. claim#e58332940600.ref#223640007085. on 12/30/2022.
So please call and request EOB.</t>
  </si>
  <si>
    <t>FMC.20020510652</t>
  </si>
  <si>
    <t>FMC</t>
  </si>
  <si>
    <t>SHARP, CRAIG A</t>
  </si>
  <si>
    <t>QZP3</t>
  </si>
  <si>
    <t>MLE</t>
  </si>
  <si>
    <t>ECKEL, MEGAN</t>
  </si>
  <si>
    <t>I07</t>
  </si>
  <si>
    <t>BLUE CROSS/BCV OF CA PERS</t>
  </si>
  <si>
    <t>CPR520A51755</t>
  </si>
  <si>
    <t>DB250G</t>
  </si>
  <si>
    <t>FMC.20020510652448951500</t>
  </si>
  <si>
    <t>DOS 11/30/22: Claim was submitted to ins BLUE CROSS and checked the Instamed, claim was accepted by the payer. So please call and get the claim status.</t>
  </si>
  <si>
    <t>VENNILA</t>
  </si>
  <si>
    <t>DOS 11/30/2022 Called BLUE CROSS/BLUE CROS OF CA ANTHEM @ 877-737-7776 S/w Lisa, sd claim recived on 12/15/2022 processed on 12/16/2022 AA$396.43 &amp; PD $317.15 CO-PAY $ 79.28 paid thru single chk#48289531 issused on 12/27/2022 not yet cleared.claim#2022349DH7137.ref#I-3184051.
Please call and request EOB.</t>
  </si>
  <si>
    <t>NPD.Z200156810</t>
  </si>
  <si>
    <t>BARKER, RANDY DEAN</t>
  </si>
  <si>
    <t>3W12DU8RR02</t>
  </si>
  <si>
    <t>N3249022501</t>
  </si>
  <si>
    <t>DOS 04/08/2021 As per review in software primary paid &amp; crossover to Nalc so Called NALC HEALTH BENEFIT PLAN @ 888-636-6252 unable to reach live rep. After a long hold call got disconnected.</t>
  </si>
  <si>
    <t>DOS 04/08/2021 Called NALC HEALTH BENEFIT PLAN @ 888-636-6252, S/w Bill sd claim recived on 06/24/2021 paid on 06/29/2021 AA &amp; PD $ 14.77 paid thru single EFT#324902250001904 issused on 06/29/2021 claim#1904 ref#190402092023.
Please call and request EOB.</t>
  </si>
  <si>
    <t>NPD.Z200252004</t>
  </si>
  <si>
    <t>WALLS, JAMES KEITH</t>
  </si>
  <si>
    <t>MWMI</t>
  </si>
  <si>
    <t>SKY LAKES MEDICAL CENTER INPATIENT</t>
  </si>
  <si>
    <t>NALC</t>
  </si>
  <si>
    <t>6CX0KK1WU42</t>
  </si>
  <si>
    <t>N32506713</t>
  </si>
  <si>
    <t xml:space="preserve">Dos 08/30/2022 Called NALC HEALTH BENEFIT PLAN @ 888-636-6252, S/w Tom said patient belongs to another dept and transfer the call after long hold call got disconnected. </t>
  </si>
  <si>
    <t>DOS 08/30/2022 Called NALC HEALTH BENEFIT PLAN @ 888-636-6252, S/w Bill sd claim recived on 11/15/2022 paid on 11/18/2022 AA &amp; PD $ 73.47 paid thru single EFT#325067130001523 issused on 11/18/2022 claim#1523 ref#152302092023.
Please call and request EOB.</t>
  </si>
  <si>
    <t>XU26</t>
  </si>
  <si>
    <t>NPD.Z200216529</t>
  </si>
  <si>
    <t>MILLER, DANI</t>
  </si>
  <si>
    <t>PARTNERSHIP HEALTHPLAN OF CALIFORNIA</t>
  </si>
  <si>
    <t>MCAL</t>
  </si>
  <si>
    <t>MEDI-CAL</t>
  </si>
  <si>
    <t>94209915C3</t>
  </si>
  <si>
    <t>Dos 08/24/2022 Called PARTNERSHIP HEALTHPLAN OF CALIFORN @ 707-863-4100 unable to reach live rep after long hold reached voicemail &amp; callback option.</t>
  </si>
  <si>
    <t>DOS 08/24/2022 Called PARTNERSHIP HEALTHPLAN OF CALIFORN @ 707-863-4100 , S/w Lisa sd claim recived on 10/17/2022 paid on 11/07 AA &amp; PD $ 118.85 paid thru bulk EFT#1907237 of $ 204.62 issused on 11/07/2022 claim#222907721525 ref#Lisa02092023.
Please call and request EOB.</t>
  </si>
  <si>
    <t>NPD.Z200530534</t>
  </si>
  <si>
    <t>MCMURRY, KATIE NOELLE</t>
  </si>
  <si>
    <t>91583263A9</t>
  </si>
  <si>
    <t>Dos 07/28/2022 Called PARTNERSHIP HEALTHPLAN OF CALIFORN @ 707-863-4100 unable to reach live rep after long hold reached voicemail &amp; callback option.</t>
  </si>
  <si>
    <t>DOS 07/28/2022 Called PARTNERSHIP HEALTHPLAN OF CALIFORN @ 707-863-4100 , S/w Lisa sd claim recived on 09/28/2022 paid on 10/17/2022 AA &amp; PD $ 49/41 paid thru bulk EFT#1899743 of $ 116.52 issused on 10/17/2022 claim#222717702191 ref#Lisa02092023.
Please call and request EOB.</t>
  </si>
  <si>
    <t>RPT.2122</t>
  </si>
  <si>
    <t>SEABURG, JACK</t>
  </si>
  <si>
    <t>JCW</t>
  </si>
  <si>
    <t>WOOD, JEFFERY C</t>
  </si>
  <si>
    <t>CAV</t>
  </si>
  <si>
    <t>RIVERSIDE PHYSICAL THERAPY-CAVE JUNCTION</t>
  </si>
  <si>
    <t>OPERATING ENGINEERS HEALTH AND SECURITY FUND</t>
  </si>
  <si>
    <t>6ER0M61MU27</t>
  </si>
  <si>
    <t>DOS 10/13/2021 - 11/17/2021 AS per previous follow-up Called WELFARE AND PENSION ADMIN SERVIC @ (800) 331-6158, unable to reach live rep after long hold reached voicemail &amp; callback option.</t>
  </si>
  <si>
    <t>DOS 10/13/2021 Called OPERATING ENGINEERS HEALTH AND SECURITY @ 206-441-7574, S/w Andru sd claim recived on 11/03/2021 paid on 11/15/2021 AA &amp; PD $ 24.26 paid thru single EFT#81000606872212 issused on 11/15/2021 claim#5602073 ref#Andru02092023.
Please call and request EOB.</t>
  </si>
  <si>
    <t>DOS 10/18/2021 Called OPERATING ENGINEERS HEALTH AND SECURITY @ 206-441-7574, S/w Andru sd claim recived on 11/09/2021 paid on 11/11/2021 AA &amp; PD $ 14.93 paid thru single EFT#81000606934614 issused on 11/11/2021 claim#5607013 ref#Andru02092023.
Please call and request EOB.</t>
  </si>
  <si>
    <t>DOS 10/25/2021 Called OPERATING ENGINEERS HEALTH AND SECURITY @ 206-441-7574, S/w Andru sd claim recived on 11/11/2021 paid on 11/15/2021 AA &amp; PD $ 14.93 paid thru single EFT#81000606991846 issused on 11/15/2021 claim#5609181 ref#Andru02092023.
Please call and request EOB.</t>
  </si>
  <si>
    <t>DOS 11/03/2021 Called OPERATING ENGINEERS HEALTH AND SECURITY @ 206-441-7574, S/w Andru sd claim recived on 11/23/2021 paid on 11/29/2021 AA &amp; PD $ 14.93 paid thru single EFT#81000607180998 issused on 11/29/2021 claim#5620526 ref#Andru02092023.
Please call and request EOB.</t>
  </si>
  <si>
    <t>DOS 11/10/2021 Called OPERATING ENGINEERS HEALTH AND SECURITY @ 206-441-7574, S/w Andru sd claim recived on 12/01/2021 paid on 12/02/2021 AA &amp; PD $ 18.21 paid thru single EFT#81000607236088 issused on 12/02/2021 claim#5626073 ref#Andru02092023.
Please call and request EOB.</t>
  </si>
  <si>
    <t>DOS 11/17/2021 Called OPERATING ENGINEERS HEALTH AND SECURITY @ 206-441-7574, S/w Andru sd claim recived on 12/15/2021 paid on 12/17/2021 AA &amp; PD $ 22.60 paid thru single EFT#81000607477454 issused on 12/02/2021 claim#5638701 ref#Andru02092023.
Please call and request EOB.</t>
  </si>
  <si>
    <t>NPD.Z274318</t>
  </si>
  <si>
    <t>GORGER, JAMES LEONARD</t>
  </si>
  <si>
    <t>1024363363V828235</t>
  </si>
  <si>
    <t>VA0018389179</t>
  </si>
  <si>
    <t>DOS  06/27/2022 Called VA CHOICE @877-226-8749 Unable to reach Live rep, Reached VM Left with Brief msg to get call back. Therefore allow time.</t>
  </si>
  <si>
    <t>DOS 06/27/2022 Called VA CHOICE TRIWEST@(877) 226-8749 S/w Elizabeth stated that the claim was received on 10/11/2022 and processed on 10/12/2022. stating this is a duplicate claim. Asked the rep to find whether this claim was received as an original claim or a corrected claim, the rep checked and said it was received as an corrected claim so it was denied as a duplicate. duplicate clm# I284X49M20000, Verified the original claim status, rep said the original claim received on 08/29/2022 and procd on 08/31/2022. claim denied for no authorization on file. I checked the system unable to find the authorization# per rep said correct Auth# VA0018389179 Valid thru 02/02/2022 to 08/01/2022, So requested authorization was in box #23 the corrected claim, the rep said the corrected claim mail address is PO Box 108851. Florence, SC 29502-8851, Timely filing limit is 365 days from the date of denial. Original Claim# I241X4WCM0000 and Call reference# PH-2238963-Z4X3C7. 
As reviewed claim laready rebilled with original claim# so please call and reprocess the claim.</t>
  </si>
  <si>
    <t>RE-CALL - REPROCESS</t>
  </si>
  <si>
    <t xml:space="preserve">RE-CALL COMMENTS </t>
  </si>
  <si>
    <t>AUDIT BY</t>
  </si>
  <si>
    <t>AUDIT ON</t>
  </si>
  <si>
    <t>UPDATED MEDHAMS COMMENTS</t>
  </si>
</sst>
</file>

<file path=xl/styles.xml><?xml version="1.0" encoding="utf-8"?>
<styleSheet xmlns="http://schemas.openxmlformats.org/spreadsheetml/2006/main">
  <numFmts count="3">
    <numFmt numFmtId="164" formatCode="mm/dd/yy;@"/>
    <numFmt numFmtId="165" formatCode="h:m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0.499984740745262"/>
        <bgColor indexed="64"/>
      </patternFill>
    </fill>
    <fill>
      <patternFill patternType="solid">
        <fgColor theme="2" tint="-9.9978637043366805E-2"/>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7">
    <xf numFmtId="0" fontId="0" fillId="0" borderId="0" xfId="0"/>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6" fontId="20" fillId="0" borderId="10" xfId="0" applyNumberFormat="1" applyFont="1" applyBorder="1" applyAlignment="1">
      <alignment horizontal="left" vertical="top"/>
    </xf>
    <xf numFmtId="0" fontId="20" fillId="0" borderId="11" xfId="0" applyFont="1" applyBorder="1" applyAlignment="1">
      <alignment horizontal="left"/>
    </xf>
    <xf numFmtId="0" fontId="20" fillId="0" borderId="10" xfId="0" applyFont="1" applyBorder="1" applyAlignment="1">
      <alignment horizontal="left"/>
    </xf>
    <xf numFmtId="14" fontId="20" fillId="0" borderId="10" xfId="0" applyNumberFormat="1" applyFont="1" applyBorder="1" applyAlignment="1">
      <alignment horizontal="left"/>
    </xf>
    <xf numFmtId="166" fontId="20" fillId="0" borderId="10" xfId="0" applyNumberFormat="1" applyFont="1" applyBorder="1" applyAlignment="1">
      <alignment horizontal="left"/>
    </xf>
    <xf numFmtId="0" fontId="20" fillId="0" borderId="10" xfId="0" applyFont="1" applyBorder="1" applyAlignment="1">
      <alignment horizontal="center"/>
    </xf>
    <xf numFmtId="0" fontId="20" fillId="0" borderId="10" xfId="0" applyFont="1" applyBorder="1" applyAlignment="1">
      <alignment horizontal="center" vertical="center"/>
    </xf>
    <xf numFmtId="14" fontId="20" fillId="0" borderId="10" xfId="0" applyNumberFormat="1" applyFont="1" applyBorder="1" applyAlignment="1">
      <alignment horizontal="center"/>
    </xf>
    <xf numFmtId="14" fontId="20" fillId="0" borderId="10" xfId="0" applyNumberFormat="1" applyFont="1" applyBorder="1" applyAlignment="1">
      <alignment horizontal="center" vertical="center"/>
    </xf>
    <xf numFmtId="0" fontId="20" fillId="0" borderId="11" xfId="0" applyFont="1" applyBorder="1" applyAlignment="1">
      <alignment horizontal="left" vertical="top"/>
    </xf>
    <xf numFmtId="0" fontId="20" fillId="0" borderId="13" xfId="0" applyFont="1" applyBorder="1" applyAlignment="1">
      <alignment horizontal="left"/>
    </xf>
    <xf numFmtId="0" fontId="20" fillId="0" borderId="14" xfId="0" applyFont="1" applyBorder="1" applyAlignment="1">
      <alignment horizontal="left"/>
    </xf>
    <xf numFmtId="14" fontId="20" fillId="0" borderId="14" xfId="0" applyNumberFormat="1" applyFont="1" applyBorder="1" applyAlignment="1">
      <alignment horizontal="left"/>
    </xf>
    <xf numFmtId="166" fontId="20" fillId="0" borderId="14" xfId="0" applyNumberFormat="1" applyFont="1" applyBorder="1" applyAlignment="1">
      <alignment horizontal="left"/>
    </xf>
    <xf numFmtId="0" fontId="0" fillId="0" borderId="10" xfId="0" applyBorder="1" applyAlignment="1">
      <alignment horizontal="left"/>
    </xf>
    <xf numFmtId="164" fontId="20" fillId="0" borderId="10" xfId="0" applyNumberFormat="1" applyFont="1" applyBorder="1" applyAlignment="1">
      <alignment horizontal="left" vertical="top"/>
    </xf>
    <xf numFmtId="0" fontId="20" fillId="37" borderId="10" xfId="0" applyFont="1" applyFill="1" applyBorder="1" applyAlignment="1">
      <alignment horizontal="left" vertical="top"/>
    </xf>
    <xf numFmtId="0" fontId="0" fillId="0" borderId="0" xfId="0" applyAlignment="1"/>
    <xf numFmtId="0" fontId="20" fillId="0" borderId="10" xfId="0" applyFont="1" applyBorder="1" applyAlignment="1"/>
    <xf numFmtId="14" fontId="20" fillId="0" borderId="10" xfId="0" applyNumberFormat="1" applyFont="1" applyBorder="1" applyAlignment="1"/>
    <xf numFmtId="0" fontId="20" fillId="0" borderId="0" xfId="0" applyFont="1" applyAlignment="1"/>
    <xf numFmtId="0" fontId="20" fillId="0" borderId="12" xfId="0" applyFont="1" applyBorder="1" applyAlignment="1"/>
    <xf numFmtId="0" fontId="20" fillId="37" borderId="10" xfId="0" applyFont="1" applyFill="1" applyBorder="1" applyAlignment="1"/>
    <xf numFmtId="0" fontId="20" fillId="0" borderId="14" xfId="0" applyFont="1" applyBorder="1" applyAlignment="1">
      <alignment horizontal="left" vertical="top"/>
    </xf>
    <xf numFmtId="0" fontId="20" fillId="0" borderId="14" xfId="0" applyFont="1" applyBorder="1" applyAlignment="1">
      <alignment horizontal="center" vertical="center"/>
    </xf>
    <xf numFmtId="0" fontId="20" fillId="0" borderId="14" xfId="0" applyFont="1" applyBorder="1" applyAlignment="1"/>
    <xf numFmtId="14" fontId="20" fillId="0" borderId="14" xfId="0" applyNumberFormat="1" applyFont="1" applyBorder="1" applyAlignment="1"/>
    <xf numFmtId="0" fontId="20" fillId="0" borderId="15" xfId="0" applyFont="1" applyBorder="1" applyAlignment="1"/>
    <xf numFmtId="0" fontId="20" fillId="0" borderId="16" xfId="0" applyFont="1" applyBorder="1" applyAlignment="1">
      <alignment horizontal="left"/>
    </xf>
    <xf numFmtId="0" fontId="20" fillId="0" borderId="17" xfId="0" applyFont="1" applyBorder="1" applyAlignment="1">
      <alignment horizontal="left"/>
    </xf>
    <xf numFmtId="14" fontId="20" fillId="0" borderId="17" xfId="0" applyNumberFormat="1" applyFont="1" applyBorder="1" applyAlignment="1">
      <alignment horizontal="left"/>
    </xf>
    <xf numFmtId="166" fontId="20" fillId="0" borderId="17" xfId="0" applyNumberFormat="1" applyFont="1" applyBorder="1" applyAlignment="1">
      <alignment horizontal="left"/>
    </xf>
    <xf numFmtId="0" fontId="0" fillId="0" borderId="17" xfId="0" applyBorder="1" applyAlignment="1"/>
    <xf numFmtId="0" fontId="20" fillId="0" borderId="17" xfId="0" applyFont="1" applyBorder="1" applyAlignment="1"/>
    <xf numFmtId="0" fontId="20" fillId="0" borderId="17" xfId="0" applyFont="1" applyBorder="1" applyAlignment="1">
      <alignment horizontal="center"/>
    </xf>
    <xf numFmtId="0" fontId="20" fillId="0" borderId="17" xfId="0" applyFont="1" applyBorder="1" applyAlignment="1">
      <alignment horizontal="center" vertical="top"/>
    </xf>
    <xf numFmtId="14" fontId="20" fillId="0" borderId="17" xfId="0" applyNumberFormat="1" applyFont="1" applyBorder="1" applyAlignment="1">
      <alignment horizontal="center" vertical="top"/>
    </xf>
    <xf numFmtId="0" fontId="20" fillId="0" borderId="17" xfId="0" applyFont="1" applyBorder="1" applyAlignment="1">
      <alignment horizontal="center" vertical="center"/>
    </xf>
    <xf numFmtId="0" fontId="20" fillId="0" borderId="17" xfId="0" applyFont="1" applyBorder="1" applyAlignment="1">
      <alignment horizontal="left" vertical="top"/>
    </xf>
    <xf numFmtId="14" fontId="20" fillId="0" borderId="17" xfId="0" applyNumberFormat="1" applyFont="1" applyBorder="1" applyAlignment="1"/>
    <xf numFmtId="0" fontId="20" fillId="0" borderId="18" xfId="0" applyFont="1" applyBorder="1" applyAlignment="1"/>
    <xf numFmtId="0" fontId="18" fillId="33" borderId="19" xfId="0" applyFont="1" applyFill="1" applyBorder="1" applyAlignment="1">
      <alignment horizontal="left" vertical="top"/>
    </xf>
    <xf numFmtId="0" fontId="18" fillId="33" borderId="20" xfId="0" applyFont="1" applyFill="1" applyBorder="1" applyAlignment="1">
      <alignment horizontal="left" vertical="top"/>
    </xf>
    <xf numFmtId="164" fontId="18" fillId="33" borderId="20" xfId="0" applyNumberFormat="1" applyFont="1" applyFill="1" applyBorder="1" applyAlignment="1">
      <alignment horizontal="left" vertical="top"/>
    </xf>
    <xf numFmtId="166" fontId="18" fillId="33" borderId="20" xfId="0" applyNumberFormat="1" applyFont="1" applyFill="1" applyBorder="1" applyAlignment="1">
      <alignment horizontal="left" vertical="top"/>
    </xf>
    <xf numFmtId="0" fontId="18" fillId="34" borderId="20" xfId="0" applyFont="1" applyFill="1" applyBorder="1" applyAlignment="1">
      <alignment horizontal="left" vertical="top"/>
    </xf>
    <xf numFmtId="0" fontId="18" fillId="35" borderId="20" xfId="0" applyFont="1" applyFill="1" applyBorder="1" applyAlignment="1">
      <alignment horizontal="left" vertical="top"/>
    </xf>
    <xf numFmtId="0" fontId="19" fillId="34" borderId="20" xfId="0" applyFont="1" applyFill="1" applyBorder="1" applyAlignment="1">
      <alignment horizontal="left" vertical="top"/>
    </xf>
    <xf numFmtId="0" fontId="19" fillId="34" borderId="20" xfId="0" applyFont="1" applyFill="1" applyBorder="1" applyAlignment="1">
      <alignment horizontal="center" vertical="center"/>
    </xf>
    <xf numFmtId="165" fontId="19" fillId="34" borderId="20" xfId="0" applyNumberFormat="1" applyFont="1" applyFill="1" applyBorder="1" applyAlignment="1">
      <alignment horizontal="center" vertical="center"/>
    </xf>
    <xf numFmtId="0" fontId="19" fillId="36" borderId="20" xfId="0" applyFont="1" applyFill="1" applyBorder="1" applyAlignment="1">
      <alignment horizontal="left" vertical="top"/>
    </xf>
    <xf numFmtId="0" fontId="0" fillId="0" borderId="20" xfId="0" applyBorder="1" applyAlignment="1"/>
    <xf numFmtId="0" fontId="0" fillId="0" borderId="20" xfId="0" applyFill="1" applyBorder="1" applyAlignment="1"/>
    <xf numFmtId="0" fontId="19" fillId="34" borderId="21" xfId="0" applyFont="1" applyFill="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tabColor rgb="FFFF0000"/>
  </sheetPr>
  <dimension ref="A1:BI56"/>
  <sheetViews>
    <sheetView tabSelected="1" zoomScale="85" zoomScaleNormal="85" workbookViewId="0">
      <selection activeCell="A2" sqref="A2"/>
    </sheetView>
  </sheetViews>
  <sheetFormatPr defaultRowHeight="15"/>
  <cols>
    <col min="1" max="1" width="23.28515625" style="20" bestFit="1" customWidth="1"/>
    <col min="2" max="3" width="9.140625" style="20"/>
    <col min="4" max="4" width="16.7109375" style="20" customWidth="1"/>
    <col min="5" max="5" width="10.28515625" style="20" customWidth="1"/>
    <col min="6" max="6" width="9.140625" style="20"/>
    <col min="7" max="7" width="3.85546875" style="20" customWidth="1"/>
    <col min="8" max="8" width="3.42578125" style="20" customWidth="1"/>
    <col min="9" max="14" width="9.140625" style="20"/>
    <col min="15" max="15" width="23.28515625" style="20" customWidth="1"/>
    <col min="16" max="16" width="9.140625" style="20"/>
    <col min="17" max="17" width="14.85546875" style="20" customWidth="1"/>
    <col min="18" max="35" width="9.140625" style="20"/>
    <col min="36" max="36" width="31.140625" style="20" bestFit="1" customWidth="1"/>
    <col min="37" max="37" width="15" style="20" bestFit="1" customWidth="1"/>
    <col min="38" max="38" width="18.42578125" style="20" bestFit="1" customWidth="1"/>
    <col min="39" max="39" width="65.42578125" style="20" customWidth="1"/>
    <col min="40" max="40" width="26.5703125" style="20" customWidth="1"/>
    <col min="41" max="41" width="9.140625" style="20"/>
    <col min="42" max="42" width="10.5703125" style="20" customWidth="1"/>
    <col min="43" max="43" width="9.42578125" style="20" bestFit="1" customWidth="1"/>
    <col min="44" max="44" width="11.28515625" style="20" bestFit="1" customWidth="1"/>
    <col min="45" max="45" width="72.28515625" style="20" customWidth="1"/>
    <col min="46" max="46" width="15.5703125" style="20" bestFit="1" customWidth="1"/>
    <col min="47" max="47" width="13" style="20" bestFit="1" customWidth="1"/>
    <col min="48" max="48" width="13.28515625" style="20" bestFit="1" customWidth="1"/>
    <col min="49" max="49" width="16.28515625" style="20" bestFit="1" customWidth="1"/>
    <col min="50" max="50" width="14.7109375" style="20" bestFit="1" customWidth="1"/>
    <col min="51" max="51" width="16.28515625" style="20" bestFit="1" customWidth="1"/>
    <col min="52" max="52" width="11.85546875" style="20" bestFit="1" customWidth="1"/>
    <col min="53" max="53" width="13.42578125" style="20" bestFit="1" customWidth="1"/>
    <col min="54" max="56" width="9.140625" style="20"/>
    <col min="57" max="57" width="62.85546875" style="20" customWidth="1"/>
    <col min="58" max="59" width="9.140625" style="20"/>
    <col min="60" max="60" width="63.42578125" style="20" customWidth="1"/>
    <col min="61" max="61" width="27.5703125" style="20" customWidth="1"/>
    <col min="62" max="16384" width="9.140625" style="20"/>
  </cols>
  <sheetData>
    <row r="1" spans="1:61" ht="15.75" thickBot="1">
      <c r="A1" s="44" t="s">
        <v>0</v>
      </c>
      <c r="B1" s="45" t="s">
        <v>98</v>
      </c>
      <c r="C1" s="45" t="s">
        <v>99</v>
      </c>
      <c r="D1" s="45" t="s">
        <v>1</v>
      </c>
      <c r="E1" s="46" t="s">
        <v>2</v>
      </c>
      <c r="F1" s="45" t="s">
        <v>96</v>
      </c>
      <c r="G1" s="45" t="s">
        <v>3</v>
      </c>
      <c r="H1" s="45" t="s">
        <v>4</v>
      </c>
      <c r="I1" s="47" t="s">
        <v>5</v>
      </c>
      <c r="J1" s="45" t="s">
        <v>6</v>
      </c>
      <c r="K1" s="45" t="s">
        <v>7</v>
      </c>
      <c r="L1" s="45" t="s">
        <v>8</v>
      </c>
      <c r="M1" s="45" t="s">
        <v>9</v>
      </c>
      <c r="N1" s="45" t="s">
        <v>10</v>
      </c>
      <c r="O1" s="45" t="s">
        <v>11</v>
      </c>
      <c r="P1" s="45" t="s">
        <v>12</v>
      </c>
      <c r="Q1" s="45" t="s">
        <v>13</v>
      </c>
      <c r="R1" s="45" t="s">
        <v>14</v>
      </c>
      <c r="S1" s="45" t="s">
        <v>15</v>
      </c>
      <c r="T1" s="45" t="s">
        <v>16</v>
      </c>
      <c r="U1" s="45" t="s">
        <v>17</v>
      </c>
      <c r="V1" s="45" t="s">
        <v>18</v>
      </c>
      <c r="W1" s="46" t="s">
        <v>19</v>
      </c>
      <c r="X1" s="47" t="s">
        <v>20</v>
      </c>
      <c r="Y1" s="47" t="s">
        <v>21</v>
      </c>
      <c r="Z1" s="45" t="s">
        <v>22</v>
      </c>
      <c r="AA1" s="46" t="s">
        <v>23</v>
      </c>
      <c r="AB1" s="45" t="s">
        <v>24</v>
      </c>
      <c r="AC1" s="45" t="s">
        <v>25</v>
      </c>
      <c r="AD1" s="45" t="s">
        <v>26</v>
      </c>
      <c r="AE1" s="45" t="s">
        <v>27</v>
      </c>
      <c r="AF1" s="45" t="s">
        <v>28</v>
      </c>
      <c r="AG1" s="46" t="s">
        <v>29</v>
      </c>
      <c r="AH1" s="45" t="s">
        <v>30</v>
      </c>
      <c r="AI1" s="45" t="s">
        <v>31</v>
      </c>
      <c r="AJ1" s="48" t="s">
        <v>100</v>
      </c>
      <c r="AK1" s="49" t="s">
        <v>102</v>
      </c>
      <c r="AL1" s="49" t="s">
        <v>103</v>
      </c>
      <c r="AM1" s="50" t="s">
        <v>104</v>
      </c>
      <c r="AN1" s="50" t="s">
        <v>105</v>
      </c>
      <c r="AO1" s="48" t="s">
        <v>101</v>
      </c>
      <c r="AP1" s="50" t="s">
        <v>106</v>
      </c>
      <c r="AQ1" s="50" t="s">
        <v>107</v>
      </c>
      <c r="AR1" s="50" t="s">
        <v>108</v>
      </c>
      <c r="AS1" s="50" t="s">
        <v>109</v>
      </c>
      <c r="AT1" s="51" t="s">
        <v>105</v>
      </c>
      <c r="AU1" s="51" t="s">
        <v>110</v>
      </c>
      <c r="AV1" s="51" t="s">
        <v>111</v>
      </c>
      <c r="AW1" s="51" t="s">
        <v>106</v>
      </c>
      <c r="AX1" s="51" t="s">
        <v>112</v>
      </c>
      <c r="AY1" s="51" t="s">
        <v>113</v>
      </c>
      <c r="AZ1" s="52" t="s">
        <v>114</v>
      </c>
      <c r="BA1" s="52" t="s">
        <v>115</v>
      </c>
      <c r="BB1" s="50" t="s">
        <v>116</v>
      </c>
      <c r="BC1" s="53" t="s">
        <v>117</v>
      </c>
      <c r="BD1" s="54" t="s">
        <v>106</v>
      </c>
      <c r="BE1" s="54" t="s">
        <v>368</v>
      </c>
      <c r="BF1" s="54" t="s">
        <v>369</v>
      </c>
      <c r="BG1" s="55" t="s">
        <v>370</v>
      </c>
      <c r="BH1" s="50" t="s">
        <v>371</v>
      </c>
      <c r="BI1" s="56" t="s">
        <v>105</v>
      </c>
    </row>
    <row r="2" spans="1:61" s="23" customFormat="1">
      <c r="A2" s="31" t="s">
        <v>125</v>
      </c>
      <c r="B2" s="32" t="s">
        <v>126</v>
      </c>
      <c r="C2" s="32">
        <v>0</v>
      </c>
      <c r="D2" s="32" t="s">
        <v>127</v>
      </c>
      <c r="E2" s="33">
        <v>44770</v>
      </c>
      <c r="F2" s="32">
        <v>88307</v>
      </c>
      <c r="G2" s="32">
        <v>26</v>
      </c>
      <c r="H2" s="32">
        <v>5</v>
      </c>
      <c r="I2" s="34">
        <v>1325</v>
      </c>
      <c r="J2" s="32" t="s">
        <v>128</v>
      </c>
      <c r="K2" s="32" t="s">
        <v>129</v>
      </c>
      <c r="L2" s="32" t="s">
        <v>130</v>
      </c>
      <c r="M2" s="32" t="s">
        <v>131</v>
      </c>
      <c r="N2" s="32" t="s">
        <v>40</v>
      </c>
      <c r="O2" s="32" t="s">
        <v>41</v>
      </c>
      <c r="P2" s="32"/>
      <c r="Q2" s="32"/>
      <c r="R2" s="32" t="s">
        <v>32</v>
      </c>
      <c r="S2" s="32" t="s">
        <v>36</v>
      </c>
      <c r="T2" s="32" t="s">
        <v>37</v>
      </c>
      <c r="U2" s="32" t="s">
        <v>132</v>
      </c>
      <c r="V2" s="32"/>
      <c r="W2" s="33">
        <v>22859</v>
      </c>
      <c r="X2" s="34">
        <v>0</v>
      </c>
      <c r="Y2" s="34">
        <v>80.34</v>
      </c>
      <c r="Z2" s="32"/>
      <c r="AA2" s="33">
        <v>44858</v>
      </c>
      <c r="AB2" s="32" t="s">
        <v>42</v>
      </c>
      <c r="AC2" s="32" t="s">
        <v>43</v>
      </c>
      <c r="AD2" s="32"/>
      <c r="AE2" s="32" t="s">
        <v>44</v>
      </c>
      <c r="AF2" s="32" t="s">
        <v>45</v>
      </c>
      <c r="AG2" s="33">
        <v>44858</v>
      </c>
      <c r="AH2" s="32"/>
      <c r="AI2" s="32"/>
      <c r="AJ2" s="32" t="str">
        <f t="shared" ref="AJ2:AJ19" si="0">A2&amp;E2&amp;Y2</f>
        <v>NPD.Z2004666534477080.34</v>
      </c>
      <c r="AK2" s="32"/>
      <c r="AL2" s="32"/>
      <c r="AM2" s="32" t="s">
        <v>133</v>
      </c>
      <c r="AN2" s="32" t="s">
        <v>118</v>
      </c>
      <c r="AO2" s="35" t="s">
        <v>123</v>
      </c>
      <c r="AP2" s="36"/>
      <c r="AQ2" s="36"/>
      <c r="AR2" s="36"/>
      <c r="AS2" s="32" t="s">
        <v>134</v>
      </c>
      <c r="AT2" s="37" t="s">
        <v>135</v>
      </c>
      <c r="AU2" s="38" t="s">
        <v>136</v>
      </c>
      <c r="AV2" s="39">
        <v>44965</v>
      </c>
      <c r="AW2" s="38" t="s">
        <v>137</v>
      </c>
      <c r="AX2" s="36"/>
      <c r="AY2" s="36"/>
      <c r="AZ2" s="40"/>
      <c r="BA2" s="40"/>
      <c r="BB2" s="41" t="s">
        <v>138</v>
      </c>
      <c r="BC2" s="32" t="s">
        <v>139</v>
      </c>
      <c r="BD2" s="32" t="s">
        <v>140</v>
      </c>
      <c r="BE2" s="36" t="str">
        <f t="shared" ref="BE2:BE33" si="1">AS2</f>
        <v>Dos 07/28/2022  Verified in software there is no Secondery Insurance information. Need Insurance information.
Please review analyst comment.</v>
      </c>
      <c r="BF2" s="36" t="s">
        <v>141</v>
      </c>
      <c r="BG2" s="42">
        <v>44966</v>
      </c>
      <c r="BH2" s="36"/>
      <c r="BI2" s="43"/>
    </row>
    <row r="3" spans="1:61" s="23" customFormat="1" ht="12.75">
      <c r="A3" s="4" t="s">
        <v>142</v>
      </c>
      <c r="B3" s="5" t="s">
        <v>126</v>
      </c>
      <c r="C3" s="5">
        <v>1</v>
      </c>
      <c r="D3" s="5" t="s">
        <v>143</v>
      </c>
      <c r="E3" s="6">
        <v>44865</v>
      </c>
      <c r="F3" s="5">
        <v>88305</v>
      </c>
      <c r="G3" s="5">
        <v>26</v>
      </c>
      <c r="H3" s="5">
        <v>1</v>
      </c>
      <c r="I3" s="7">
        <v>127</v>
      </c>
      <c r="J3" s="5" t="s">
        <v>128</v>
      </c>
      <c r="K3" s="5" t="s">
        <v>129</v>
      </c>
      <c r="L3" s="5" t="s">
        <v>130</v>
      </c>
      <c r="M3" s="5" t="s">
        <v>131</v>
      </c>
      <c r="N3" s="5" t="s">
        <v>61</v>
      </c>
      <c r="O3" s="5" t="s">
        <v>62</v>
      </c>
      <c r="P3" s="5"/>
      <c r="Q3" s="5"/>
      <c r="R3" s="5" t="s">
        <v>32</v>
      </c>
      <c r="S3" s="5" t="s">
        <v>63</v>
      </c>
      <c r="T3" s="5" t="s">
        <v>64</v>
      </c>
      <c r="U3" s="5">
        <v>542424471</v>
      </c>
      <c r="V3" s="5"/>
      <c r="W3" s="6">
        <v>15566</v>
      </c>
      <c r="X3" s="7">
        <v>0</v>
      </c>
      <c r="Y3" s="7">
        <v>127</v>
      </c>
      <c r="Z3" s="5"/>
      <c r="AA3" s="6">
        <v>44929</v>
      </c>
      <c r="AB3" s="5" t="s">
        <v>144</v>
      </c>
      <c r="AC3" s="5"/>
      <c r="AD3" s="5"/>
      <c r="AE3" s="5" t="s">
        <v>145</v>
      </c>
      <c r="AF3" s="5"/>
      <c r="AG3" s="6">
        <v>44929</v>
      </c>
      <c r="AH3" s="5"/>
      <c r="AI3" s="5"/>
      <c r="AJ3" s="5" t="str">
        <f t="shared" si="0"/>
        <v>NPD.Z20012599944865127</v>
      </c>
      <c r="AK3" s="5"/>
      <c r="AL3" s="5"/>
      <c r="AM3" s="5" t="s">
        <v>146</v>
      </c>
      <c r="AN3" s="5" t="s">
        <v>124</v>
      </c>
      <c r="AO3" s="5" t="s">
        <v>123</v>
      </c>
      <c r="AP3" s="5"/>
      <c r="AQ3" s="5"/>
      <c r="AR3" s="5"/>
      <c r="AS3" s="5" t="s">
        <v>147</v>
      </c>
      <c r="AT3" s="8" t="s">
        <v>135</v>
      </c>
      <c r="AU3" s="10" t="s">
        <v>148</v>
      </c>
      <c r="AV3" s="10">
        <v>44971</v>
      </c>
      <c r="AW3" s="8" t="s">
        <v>137</v>
      </c>
      <c r="AX3" s="5"/>
      <c r="AY3" s="5"/>
      <c r="AZ3" s="8">
        <v>9.4700000000000006</v>
      </c>
      <c r="BA3" s="8">
        <v>10.119999999999999</v>
      </c>
      <c r="BB3" s="5"/>
      <c r="BC3" s="5" t="s">
        <v>149</v>
      </c>
      <c r="BD3" s="5" t="s">
        <v>138</v>
      </c>
      <c r="BE3" s="21" t="str">
        <f t="shared" si="1"/>
        <v>DOS 10/31/2022 Called VA CHOICE TRIWEST@(877) 226-8749, S/w Christina stated that the claim was received on 01/03/2023 and denied on 01/05/2023 stating referral number is missing and no authorization on file. I checked the system unable to find the authorization#, therefore need to contact provider for further info &amp; requested authorization was in box #23 Therefore, requested the PCP (Primary care physician) name and phone number, rep said PCP’s name was Miguel Montes and Phone# 541-664-5151, Rep provided corrected claim mailing address is PO Box 108851. Florence, SC 29502-8851 and the timely filing limit is 365 days from the date of denial. Therefore, please resubmit the corrected claim with referral#. Claim# J003X3K6G0000 and Call reference# PH2243396-P3N4S1.
Please call and request valid auth#</v>
      </c>
      <c r="BF3" s="21" t="s">
        <v>141</v>
      </c>
      <c r="BG3" s="22">
        <v>44972</v>
      </c>
      <c r="BH3" s="21"/>
      <c r="BI3" s="24"/>
    </row>
    <row r="4" spans="1:61" s="23" customFormat="1" ht="12.75">
      <c r="A4" s="4" t="s">
        <v>150</v>
      </c>
      <c r="B4" s="5" t="s">
        <v>126</v>
      </c>
      <c r="C4" s="5">
        <v>1</v>
      </c>
      <c r="D4" s="5" t="s">
        <v>151</v>
      </c>
      <c r="E4" s="6">
        <v>44810</v>
      </c>
      <c r="F4" s="5">
        <v>88305</v>
      </c>
      <c r="G4" s="5">
        <v>26</v>
      </c>
      <c r="H4" s="5">
        <v>1</v>
      </c>
      <c r="I4" s="7">
        <v>127</v>
      </c>
      <c r="J4" s="5" t="s">
        <v>128</v>
      </c>
      <c r="K4" s="5" t="s">
        <v>129</v>
      </c>
      <c r="L4" s="5" t="s">
        <v>130</v>
      </c>
      <c r="M4" s="5" t="s">
        <v>131</v>
      </c>
      <c r="N4" s="5" t="s">
        <v>61</v>
      </c>
      <c r="O4" s="5" t="s">
        <v>62</v>
      </c>
      <c r="P4" s="5"/>
      <c r="Q4" s="5"/>
      <c r="R4" s="5" t="s">
        <v>32</v>
      </c>
      <c r="S4" s="5" t="s">
        <v>63</v>
      </c>
      <c r="T4" s="5" t="s">
        <v>64</v>
      </c>
      <c r="U4" s="5" t="s">
        <v>152</v>
      </c>
      <c r="V4" s="5"/>
      <c r="W4" s="6">
        <v>14906</v>
      </c>
      <c r="X4" s="7">
        <v>0</v>
      </c>
      <c r="Y4" s="7">
        <v>127</v>
      </c>
      <c r="Z4" s="5"/>
      <c r="AA4" s="6">
        <v>44865</v>
      </c>
      <c r="AB4" s="5" t="s">
        <v>144</v>
      </c>
      <c r="AC4" s="5"/>
      <c r="AD4" s="5"/>
      <c r="AE4" s="5" t="s">
        <v>145</v>
      </c>
      <c r="AF4" s="5"/>
      <c r="AG4" s="6">
        <v>44865</v>
      </c>
      <c r="AH4" s="5"/>
      <c r="AI4" s="5"/>
      <c r="AJ4" s="5" t="str">
        <f t="shared" si="0"/>
        <v>NPD.Z6851849444810127</v>
      </c>
      <c r="AK4" s="5"/>
      <c r="AL4" s="5"/>
      <c r="AM4" s="5" t="s">
        <v>153</v>
      </c>
      <c r="AN4" s="5" t="s">
        <v>124</v>
      </c>
      <c r="AO4" s="5" t="s">
        <v>123</v>
      </c>
      <c r="AP4" s="5"/>
      <c r="AQ4" s="5"/>
      <c r="AR4" s="5"/>
      <c r="AS4" s="5" t="s">
        <v>154</v>
      </c>
      <c r="AT4" s="8" t="s">
        <v>135</v>
      </c>
      <c r="AU4" s="9" t="s">
        <v>136</v>
      </c>
      <c r="AV4" s="11">
        <v>44971</v>
      </c>
      <c r="AW4" s="8" t="s">
        <v>137</v>
      </c>
      <c r="AX4" s="5"/>
      <c r="AY4" s="5"/>
      <c r="AZ4" s="8">
        <v>2.11</v>
      </c>
      <c r="BA4" s="8">
        <v>3</v>
      </c>
      <c r="BB4" s="5"/>
      <c r="BC4" s="5" t="s">
        <v>149</v>
      </c>
      <c r="BD4" s="5" t="s">
        <v>138</v>
      </c>
      <c r="BE4" s="21" t="str">
        <f t="shared" si="1"/>
        <v>DOS 09/06/2022 Called VA CHOICE TRIWEST@(877) 226-8749 S/w Janney stated that the claim was received on 10/31/2022 and denied on 11/02/2022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I304X52K9-00-00 and Call reference# PH-3244069-J1D6X4.
Please re-call and request for valid auth#.</v>
      </c>
      <c r="BF4" s="21" t="s">
        <v>141</v>
      </c>
      <c r="BG4" s="22">
        <v>44972</v>
      </c>
      <c r="BH4" s="21"/>
      <c r="BI4" s="24"/>
    </row>
    <row r="5" spans="1:61" s="23" customFormat="1" ht="12.75">
      <c r="A5" s="4" t="s">
        <v>155</v>
      </c>
      <c r="B5" s="5" t="s">
        <v>156</v>
      </c>
      <c r="C5" s="5">
        <v>0</v>
      </c>
      <c r="D5" s="5" t="s">
        <v>157</v>
      </c>
      <c r="E5" s="6">
        <v>44754</v>
      </c>
      <c r="F5" s="5">
        <v>97140</v>
      </c>
      <c r="G5" s="5" t="s">
        <v>158</v>
      </c>
      <c r="H5" s="5">
        <v>4</v>
      </c>
      <c r="I5" s="7">
        <v>267.83999999999997</v>
      </c>
      <c r="J5" s="5" t="s">
        <v>159</v>
      </c>
      <c r="K5" s="5" t="s">
        <v>160</v>
      </c>
      <c r="L5" s="5" t="s">
        <v>161</v>
      </c>
      <c r="M5" s="5" t="s">
        <v>162</v>
      </c>
      <c r="N5" s="5" t="s">
        <v>61</v>
      </c>
      <c r="O5" s="5" t="s">
        <v>62</v>
      </c>
      <c r="P5" s="5"/>
      <c r="Q5" s="5"/>
      <c r="R5" s="5" t="s">
        <v>35</v>
      </c>
      <c r="S5" s="5" t="s">
        <v>63</v>
      </c>
      <c r="T5" s="5" t="s">
        <v>64</v>
      </c>
      <c r="U5" s="5">
        <v>42484056</v>
      </c>
      <c r="V5" s="5"/>
      <c r="W5" s="6">
        <v>18415</v>
      </c>
      <c r="X5" s="7">
        <v>0</v>
      </c>
      <c r="Y5" s="7">
        <v>267.83999999999997</v>
      </c>
      <c r="Z5" s="5"/>
      <c r="AA5" s="6">
        <v>44775</v>
      </c>
      <c r="AB5" s="5" t="s">
        <v>144</v>
      </c>
      <c r="AC5" s="5"/>
      <c r="AD5" s="5" t="s">
        <v>163</v>
      </c>
      <c r="AE5" s="5" t="s">
        <v>145</v>
      </c>
      <c r="AF5" s="5"/>
      <c r="AG5" s="6">
        <v>44837</v>
      </c>
      <c r="AH5" s="5"/>
      <c r="AI5" s="5"/>
      <c r="AJ5" s="5" t="str">
        <f t="shared" si="0"/>
        <v>RPT.473144754267.84</v>
      </c>
      <c r="AK5" s="5"/>
      <c r="AL5" s="5"/>
      <c r="AM5" s="5" t="s">
        <v>164</v>
      </c>
      <c r="AN5" s="5" t="s">
        <v>124</v>
      </c>
      <c r="AO5" s="5" t="s">
        <v>123</v>
      </c>
      <c r="AP5" s="5"/>
      <c r="AQ5" s="5"/>
      <c r="AR5" s="5"/>
      <c r="AS5" s="5" t="s">
        <v>165</v>
      </c>
      <c r="AT5" s="8" t="s">
        <v>135</v>
      </c>
      <c r="AU5" s="9" t="s">
        <v>136</v>
      </c>
      <c r="AV5" s="11">
        <v>44971</v>
      </c>
      <c r="AW5" s="8" t="s">
        <v>137</v>
      </c>
      <c r="AX5" s="5"/>
      <c r="AY5" s="5"/>
      <c r="AZ5" s="8">
        <v>4.07</v>
      </c>
      <c r="BA5" s="8">
        <v>4.32</v>
      </c>
      <c r="BB5" s="5"/>
      <c r="BC5" s="5" t="s">
        <v>149</v>
      </c>
      <c r="BD5" s="5" t="s">
        <v>138</v>
      </c>
      <c r="BE5" s="21" t="str">
        <f t="shared" si="1"/>
        <v>DOS 07/12/2022 Called VA CHOICE TRIWEST@(877) 226-8749 S/w Edith stated that the claim was received on 10/04/2022 and denied on 10/05/2022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I277X0DF30000 and Call reference# PH2243636-B1L8F9.
Please re-call and request for valid auth#</v>
      </c>
      <c r="BF5" s="21" t="s">
        <v>141</v>
      </c>
      <c r="BG5" s="22">
        <v>44972</v>
      </c>
      <c r="BH5" s="21"/>
      <c r="BI5" s="24"/>
    </row>
    <row r="6" spans="1:61" s="23" customFormat="1" ht="12.75">
      <c r="A6" s="4" t="s">
        <v>155</v>
      </c>
      <c r="B6" s="5" t="s">
        <v>156</v>
      </c>
      <c r="C6" s="5">
        <v>0</v>
      </c>
      <c r="D6" s="5" t="s">
        <v>157</v>
      </c>
      <c r="E6" s="6">
        <v>44768</v>
      </c>
      <c r="F6" s="5">
        <v>97140</v>
      </c>
      <c r="G6" s="5" t="s">
        <v>158</v>
      </c>
      <c r="H6" s="5">
        <v>4</v>
      </c>
      <c r="I6" s="7">
        <v>267.83999999999997</v>
      </c>
      <c r="J6" s="5" t="s">
        <v>159</v>
      </c>
      <c r="K6" s="5" t="s">
        <v>160</v>
      </c>
      <c r="L6" s="5" t="s">
        <v>161</v>
      </c>
      <c r="M6" s="5" t="s">
        <v>162</v>
      </c>
      <c r="N6" s="5" t="s">
        <v>61</v>
      </c>
      <c r="O6" s="5" t="s">
        <v>62</v>
      </c>
      <c r="P6" s="5"/>
      <c r="Q6" s="5"/>
      <c r="R6" s="5" t="s">
        <v>35</v>
      </c>
      <c r="S6" s="5" t="s">
        <v>63</v>
      </c>
      <c r="T6" s="5" t="s">
        <v>64</v>
      </c>
      <c r="U6" s="5">
        <v>42484056</v>
      </c>
      <c r="V6" s="5"/>
      <c r="W6" s="6">
        <v>18415</v>
      </c>
      <c r="X6" s="7">
        <v>0</v>
      </c>
      <c r="Y6" s="7">
        <v>267.83999999999997</v>
      </c>
      <c r="Z6" s="5"/>
      <c r="AA6" s="6">
        <v>44774</v>
      </c>
      <c r="AB6" s="5" t="s">
        <v>144</v>
      </c>
      <c r="AC6" s="5"/>
      <c r="AD6" s="5" t="s">
        <v>163</v>
      </c>
      <c r="AE6" s="5" t="s">
        <v>145</v>
      </c>
      <c r="AF6" s="5"/>
      <c r="AG6" s="6">
        <v>44837</v>
      </c>
      <c r="AH6" s="5"/>
      <c r="AI6" s="5"/>
      <c r="AJ6" s="5" t="str">
        <f t="shared" si="0"/>
        <v>RPT.473144768267.84</v>
      </c>
      <c r="AK6" s="5"/>
      <c r="AL6" s="5"/>
      <c r="AM6" s="5" t="s">
        <v>164</v>
      </c>
      <c r="AN6" s="5" t="s">
        <v>124</v>
      </c>
      <c r="AO6" s="5" t="s">
        <v>123</v>
      </c>
      <c r="AP6" s="5"/>
      <c r="AQ6" s="5"/>
      <c r="AR6" s="5"/>
      <c r="AS6" s="5" t="s">
        <v>166</v>
      </c>
      <c r="AT6" s="8" t="s">
        <v>135</v>
      </c>
      <c r="AU6" s="9" t="s">
        <v>136</v>
      </c>
      <c r="AV6" s="11">
        <v>44971</v>
      </c>
      <c r="AW6" s="8" t="s">
        <v>137</v>
      </c>
      <c r="AX6" s="5"/>
      <c r="AY6" s="5"/>
      <c r="AZ6" s="8">
        <v>4.07</v>
      </c>
      <c r="BA6" s="8">
        <v>4.32</v>
      </c>
      <c r="BB6" s="5"/>
      <c r="BC6" s="5" t="s">
        <v>149</v>
      </c>
      <c r="BD6" s="5" t="s">
        <v>138</v>
      </c>
      <c r="BE6" s="21" t="str">
        <f t="shared" si="1"/>
        <v>DOS 07/26/2022 Called VA CHOICE TRIWEST@(877) 226-8749 S/w Edith stated that the claim was received on 10/04/2022 and denied on 10/05/2022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I277X0DFF0000 and Call reference# PH2243636-B1L8F9.
Please re-call and request for valid auth#</v>
      </c>
      <c r="BF6" s="21" t="s">
        <v>141</v>
      </c>
      <c r="BG6" s="22">
        <v>44972</v>
      </c>
      <c r="BH6" s="21"/>
      <c r="BI6" s="24"/>
    </row>
    <row r="7" spans="1:61" s="23" customFormat="1" ht="12.75">
      <c r="A7" s="4" t="s">
        <v>167</v>
      </c>
      <c r="B7" s="5" t="s">
        <v>156</v>
      </c>
      <c r="C7" s="5">
        <v>0</v>
      </c>
      <c r="D7" s="5" t="s">
        <v>168</v>
      </c>
      <c r="E7" s="6">
        <v>44305</v>
      </c>
      <c r="F7" s="5">
        <v>97163</v>
      </c>
      <c r="G7" s="5" t="s">
        <v>169</v>
      </c>
      <c r="H7" s="5">
        <v>1</v>
      </c>
      <c r="I7" s="7">
        <v>165</v>
      </c>
      <c r="J7" s="5" t="s">
        <v>170</v>
      </c>
      <c r="K7" s="5" t="s">
        <v>171</v>
      </c>
      <c r="L7" s="5" t="s">
        <v>161</v>
      </c>
      <c r="M7" s="5" t="s">
        <v>162</v>
      </c>
      <c r="N7" s="5" t="s">
        <v>61</v>
      </c>
      <c r="O7" s="5" t="s">
        <v>62</v>
      </c>
      <c r="P7" s="5"/>
      <c r="Q7" s="5"/>
      <c r="R7" s="5" t="s">
        <v>32</v>
      </c>
      <c r="S7" s="5" t="s">
        <v>63</v>
      </c>
      <c r="T7" s="5" t="s">
        <v>64</v>
      </c>
      <c r="U7" s="5">
        <v>360</v>
      </c>
      <c r="V7" s="5"/>
      <c r="W7" s="6">
        <v>15398</v>
      </c>
      <c r="X7" s="7">
        <v>0</v>
      </c>
      <c r="Y7" s="7">
        <v>165</v>
      </c>
      <c r="Z7" s="5" t="s">
        <v>61</v>
      </c>
      <c r="AA7" s="6">
        <v>44420</v>
      </c>
      <c r="AB7" s="5"/>
      <c r="AC7" s="5"/>
      <c r="AD7" s="5" t="s">
        <v>172</v>
      </c>
      <c r="AE7" s="5"/>
      <c r="AF7" s="5"/>
      <c r="AG7" s="6">
        <v>44420</v>
      </c>
      <c r="AH7" s="5"/>
      <c r="AI7" s="5"/>
      <c r="AJ7" s="5" t="str">
        <f t="shared" si="0"/>
        <v>RPT.514744305165</v>
      </c>
      <c r="AK7" s="5"/>
      <c r="AL7" s="5"/>
      <c r="AM7" s="5" t="s">
        <v>173</v>
      </c>
      <c r="AN7" s="5" t="s">
        <v>124</v>
      </c>
      <c r="AO7" s="5" t="s">
        <v>123</v>
      </c>
      <c r="AP7" s="5"/>
      <c r="AQ7" s="5"/>
      <c r="AR7" s="5"/>
      <c r="AS7" s="5" t="s">
        <v>174</v>
      </c>
      <c r="AT7" s="8" t="s">
        <v>135</v>
      </c>
      <c r="AU7" s="9" t="s">
        <v>136</v>
      </c>
      <c r="AV7" s="11">
        <v>44971</v>
      </c>
      <c r="AW7" s="8" t="s">
        <v>137</v>
      </c>
      <c r="AX7" s="5"/>
      <c r="AY7" s="5"/>
      <c r="AZ7" s="8">
        <v>4.3499999999999996</v>
      </c>
      <c r="BA7" s="8">
        <v>5</v>
      </c>
      <c r="BB7" s="5"/>
      <c r="BC7" s="5" t="s">
        <v>149</v>
      </c>
      <c r="BD7" s="5" t="s">
        <v>138</v>
      </c>
      <c r="BE7" s="21" t="str">
        <f t="shared" si="1"/>
        <v>DOS 04/19/2021 - 04/21/2021 Called VA CHOICE TRIWEST @ (877) 226-8749 S/w Jack said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PH-2244132-Z5G2S9 . Therefore Need Assistance
Please re-call and request valid auth#.</v>
      </c>
      <c r="BF7" s="21" t="s">
        <v>141</v>
      </c>
      <c r="BG7" s="22">
        <v>44972</v>
      </c>
      <c r="BH7" s="21"/>
      <c r="BI7" s="24"/>
    </row>
    <row r="8" spans="1:61" s="23" customFormat="1" ht="12.75">
      <c r="A8" s="4" t="s">
        <v>167</v>
      </c>
      <c r="B8" s="5" t="s">
        <v>156</v>
      </c>
      <c r="C8" s="5">
        <v>1</v>
      </c>
      <c r="D8" s="5" t="s">
        <v>168</v>
      </c>
      <c r="E8" s="6">
        <v>44307</v>
      </c>
      <c r="F8" s="5">
        <v>97530</v>
      </c>
      <c r="G8" s="5" t="s">
        <v>169</v>
      </c>
      <c r="H8" s="5">
        <v>3</v>
      </c>
      <c r="I8" s="7">
        <v>178.5</v>
      </c>
      <c r="J8" s="5" t="s">
        <v>170</v>
      </c>
      <c r="K8" s="5" t="s">
        <v>171</v>
      </c>
      <c r="L8" s="5" t="s">
        <v>161</v>
      </c>
      <c r="M8" s="5" t="s">
        <v>162</v>
      </c>
      <c r="N8" s="5" t="s">
        <v>61</v>
      </c>
      <c r="O8" s="5" t="s">
        <v>62</v>
      </c>
      <c r="P8" s="5"/>
      <c r="Q8" s="5"/>
      <c r="R8" s="5" t="s">
        <v>35</v>
      </c>
      <c r="S8" s="5" t="s">
        <v>63</v>
      </c>
      <c r="T8" s="5" t="s">
        <v>64</v>
      </c>
      <c r="U8" s="5">
        <v>360</v>
      </c>
      <c r="V8" s="5"/>
      <c r="W8" s="6">
        <v>15398</v>
      </c>
      <c r="X8" s="7">
        <v>0</v>
      </c>
      <c r="Y8" s="7">
        <v>178.5</v>
      </c>
      <c r="Z8" s="5" t="s">
        <v>61</v>
      </c>
      <c r="AA8" s="6">
        <v>44420</v>
      </c>
      <c r="AB8" s="5"/>
      <c r="AC8" s="5"/>
      <c r="AD8" s="5" t="s">
        <v>172</v>
      </c>
      <c r="AE8" s="5"/>
      <c r="AF8" s="5"/>
      <c r="AG8" s="6">
        <v>44420</v>
      </c>
      <c r="AH8" s="5"/>
      <c r="AI8" s="5"/>
      <c r="AJ8" s="5" t="str">
        <f t="shared" si="0"/>
        <v>RPT.514744307178.5</v>
      </c>
      <c r="AK8" s="5"/>
      <c r="AL8" s="5"/>
      <c r="AM8" s="5" t="s">
        <v>173</v>
      </c>
      <c r="AN8" s="5" t="s">
        <v>124</v>
      </c>
      <c r="AO8" s="5" t="s">
        <v>123</v>
      </c>
      <c r="AP8" s="5"/>
      <c r="AQ8" s="5"/>
      <c r="AR8" s="5"/>
      <c r="AS8" s="5" t="s">
        <v>174</v>
      </c>
      <c r="AT8" s="8" t="s">
        <v>135</v>
      </c>
      <c r="AU8" s="9" t="s">
        <v>136</v>
      </c>
      <c r="AV8" s="11">
        <v>44971</v>
      </c>
      <c r="AW8" s="8" t="s">
        <v>137</v>
      </c>
      <c r="AX8" s="5"/>
      <c r="AY8" s="5"/>
      <c r="AZ8" s="8">
        <v>4.3499999999999996</v>
      </c>
      <c r="BA8" s="8">
        <v>5</v>
      </c>
      <c r="BB8" s="5"/>
      <c r="BC8" s="5" t="s">
        <v>149</v>
      </c>
      <c r="BD8" s="5" t="s">
        <v>138</v>
      </c>
      <c r="BE8" s="21" t="str">
        <f t="shared" si="1"/>
        <v>DOS 04/19/2021 - 04/21/2021 Called VA CHOICE TRIWEST @ (877) 226-8749 S/w Jack said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PH-2244132-Z5G2S9 . Therefore Need Assistance
Please re-call and request valid auth#.</v>
      </c>
      <c r="BF8" s="21" t="s">
        <v>141</v>
      </c>
      <c r="BG8" s="22">
        <v>44972</v>
      </c>
      <c r="BH8" s="21"/>
      <c r="BI8" s="24"/>
    </row>
    <row r="9" spans="1:61" s="23" customFormat="1" ht="12.75">
      <c r="A9" s="4" t="s">
        <v>175</v>
      </c>
      <c r="B9" s="5" t="s">
        <v>156</v>
      </c>
      <c r="C9" s="5">
        <v>1</v>
      </c>
      <c r="D9" s="5" t="s">
        <v>176</v>
      </c>
      <c r="E9" s="6">
        <v>44797</v>
      </c>
      <c r="F9" s="5">
        <v>97162</v>
      </c>
      <c r="G9" s="5" t="s">
        <v>169</v>
      </c>
      <c r="H9" s="5">
        <v>1</v>
      </c>
      <c r="I9" s="7">
        <v>165</v>
      </c>
      <c r="J9" s="5" t="s">
        <v>177</v>
      </c>
      <c r="K9" s="5" t="s">
        <v>178</v>
      </c>
      <c r="L9" s="5" t="s">
        <v>161</v>
      </c>
      <c r="M9" s="5" t="s">
        <v>162</v>
      </c>
      <c r="N9" s="5" t="s">
        <v>61</v>
      </c>
      <c r="O9" s="5" t="s">
        <v>62</v>
      </c>
      <c r="P9" s="5"/>
      <c r="Q9" s="5"/>
      <c r="R9" s="5" t="s">
        <v>32</v>
      </c>
      <c r="S9" s="5" t="s">
        <v>63</v>
      </c>
      <c r="T9" s="5" t="s">
        <v>64</v>
      </c>
      <c r="U9" s="5">
        <v>1435193257</v>
      </c>
      <c r="V9" s="5"/>
      <c r="W9" s="6">
        <v>17887</v>
      </c>
      <c r="X9" s="7">
        <v>0</v>
      </c>
      <c r="Y9" s="7">
        <v>165</v>
      </c>
      <c r="Z9" s="5" t="s">
        <v>61</v>
      </c>
      <c r="AA9" s="6">
        <v>44802</v>
      </c>
      <c r="AB9" s="5" t="s">
        <v>144</v>
      </c>
      <c r="AC9" s="5"/>
      <c r="AD9" s="5" t="s">
        <v>179</v>
      </c>
      <c r="AE9" s="5" t="s">
        <v>145</v>
      </c>
      <c r="AF9" s="5"/>
      <c r="AG9" s="6">
        <v>44824</v>
      </c>
      <c r="AH9" s="5"/>
      <c r="AI9" s="5"/>
      <c r="AJ9" s="5" t="str">
        <f t="shared" si="0"/>
        <v>RPT.540944797165</v>
      </c>
      <c r="AK9" s="5"/>
      <c r="AL9" s="5"/>
      <c r="AM9" s="5" t="s">
        <v>180</v>
      </c>
      <c r="AN9" s="5" t="s">
        <v>124</v>
      </c>
      <c r="AO9" s="5" t="s">
        <v>123</v>
      </c>
      <c r="AP9" s="5"/>
      <c r="AQ9" s="5"/>
      <c r="AR9" s="5"/>
      <c r="AS9" s="5" t="s">
        <v>181</v>
      </c>
      <c r="AT9" s="8" t="s">
        <v>135</v>
      </c>
      <c r="AU9" s="9" t="s">
        <v>136</v>
      </c>
      <c r="AV9" s="11">
        <v>44971</v>
      </c>
      <c r="AW9" s="8" t="s">
        <v>137</v>
      </c>
      <c r="AX9" s="5"/>
      <c r="AY9" s="5"/>
      <c r="AZ9" s="8">
        <v>2.11</v>
      </c>
      <c r="BA9" s="8">
        <v>3</v>
      </c>
      <c r="BB9" s="5"/>
      <c r="BC9" s="5" t="s">
        <v>149</v>
      </c>
      <c r="BD9" s="5" t="s">
        <v>138</v>
      </c>
      <c r="BE9" s="21" t="str">
        <f t="shared" si="1"/>
        <v>DOS 08/24/2022 Called VA CHOICE TRIWEST@(877) 226-8749 S/w Janney stated that the claim was received on 08/29/2022 and denied on 08/31/2022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I241X4WGV-00-00 and Call reference# PH-3244069-J1D6X4.
Please Re-call and request valid auth#.</v>
      </c>
      <c r="BF9" s="21" t="s">
        <v>141</v>
      </c>
      <c r="BG9" s="22">
        <v>44972</v>
      </c>
      <c r="BH9" s="21"/>
      <c r="BI9" s="24"/>
    </row>
    <row r="10" spans="1:61" s="23" customFormat="1" ht="12.75">
      <c r="A10" s="4" t="s">
        <v>182</v>
      </c>
      <c r="B10" s="5" t="s">
        <v>156</v>
      </c>
      <c r="C10" s="5">
        <v>0</v>
      </c>
      <c r="D10" s="5" t="s">
        <v>183</v>
      </c>
      <c r="E10" s="6">
        <v>44658</v>
      </c>
      <c r="F10" s="5">
        <v>95851</v>
      </c>
      <c r="G10" s="5" t="s">
        <v>169</v>
      </c>
      <c r="H10" s="5">
        <v>2</v>
      </c>
      <c r="I10" s="7">
        <v>80</v>
      </c>
      <c r="J10" s="5" t="s">
        <v>184</v>
      </c>
      <c r="K10" s="5" t="s">
        <v>185</v>
      </c>
      <c r="L10" s="5" t="s">
        <v>161</v>
      </c>
      <c r="M10" s="5" t="s">
        <v>162</v>
      </c>
      <c r="N10" s="5">
        <v>6312</v>
      </c>
      <c r="O10" s="5" t="s">
        <v>186</v>
      </c>
      <c r="P10" s="5"/>
      <c r="Q10" s="5"/>
      <c r="R10" s="5" t="s">
        <v>35</v>
      </c>
      <c r="S10" s="5" t="s">
        <v>55</v>
      </c>
      <c r="T10" s="5" t="s">
        <v>56</v>
      </c>
      <c r="U10" s="5">
        <v>2390101231</v>
      </c>
      <c r="V10" s="5"/>
      <c r="W10" s="6">
        <v>37972</v>
      </c>
      <c r="X10" s="7">
        <v>0</v>
      </c>
      <c r="Y10" s="7">
        <v>80</v>
      </c>
      <c r="Z10" s="5">
        <v>6312</v>
      </c>
      <c r="AA10" s="6">
        <v>44669</v>
      </c>
      <c r="AB10" s="5"/>
      <c r="AC10" s="5"/>
      <c r="AD10" s="5"/>
      <c r="AE10" s="5"/>
      <c r="AF10" s="5"/>
      <c r="AG10" s="6">
        <v>44669</v>
      </c>
      <c r="AH10" s="5"/>
      <c r="AI10" s="5"/>
      <c r="AJ10" s="5" t="str">
        <f t="shared" si="0"/>
        <v>RPT.56304465880</v>
      </c>
      <c r="AK10" s="5"/>
      <c r="AL10" s="5"/>
      <c r="AM10" s="5" t="s">
        <v>187</v>
      </c>
      <c r="AN10" s="5" t="s">
        <v>124</v>
      </c>
      <c r="AO10" s="5" t="s">
        <v>123</v>
      </c>
      <c r="AP10" s="5"/>
      <c r="AQ10" s="5"/>
      <c r="AR10" s="5"/>
      <c r="AS10" s="5" t="s">
        <v>188</v>
      </c>
      <c r="AT10" s="8" t="s">
        <v>135</v>
      </c>
      <c r="AU10" s="9" t="s">
        <v>136</v>
      </c>
      <c r="AV10" s="11">
        <v>44971</v>
      </c>
      <c r="AW10" s="8" t="s">
        <v>137</v>
      </c>
      <c r="AX10" s="5"/>
      <c r="AY10" s="5"/>
      <c r="AZ10" s="8"/>
      <c r="BA10" s="8"/>
      <c r="BB10" s="5"/>
      <c r="BC10" s="5" t="s">
        <v>149</v>
      </c>
      <c r="BD10" s="5" t="s">
        <v>138</v>
      </c>
      <c r="BE10" s="21" t="str">
        <f t="shared" si="1"/>
        <v>DOS 04/07/2022 Called VA CHOICE TRIWEST @ (877) 226-8749 S/w Jack said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PH-2244132-Z5G2S9 . Therefore Need Assistance
Please re-call and request the valid auth#</v>
      </c>
      <c r="BF10" s="21" t="s">
        <v>141</v>
      </c>
      <c r="BG10" s="22">
        <v>44972</v>
      </c>
      <c r="BH10" s="21"/>
      <c r="BI10" s="24"/>
    </row>
    <row r="11" spans="1:61" s="23" customFormat="1" ht="12.75">
      <c r="A11" s="4" t="s">
        <v>182</v>
      </c>
      <c r="B11" s="5" t="s">
        <v>156</v>
      </c>
      <c r="C11" s="5">
        <v>1</v>
      </c>
      <c r="D11" s="5" t="s">
        <v>183</v>
      </c>
      <c r="E11" s="6">
        <v>44658</v>
      </c>
      <c r="F11" s="5">
        <v>97110</v>
      </c>
      <c r="G11" s="5" t="s">
        <v>169</v>
      </c>
      <c r="H11" s="5">
        <v>1</v>
      </c>
      <c r="I11" s="7">
        <v>60.45</v>
      </c>
      <c r="J11" s="5" t="s">
        <v>184</v>
      </c>
      <c r="K11" s="5" t="s">
        <v>185</v>
      </c>
      <c r="L11" s="5" t="s">
        <v>161</v>
      </c>
      <c r="M11" s="5" t="s">
        <v>162</v>
      </c>
      <c r="N11" s="5">
        <v>6312</v>
      </c>
      <c r="O11" s="5" t="s">
        <v>186</v>
      </c>
      <c r="P11" s="5"/>
      <c r="Q11" s="5"/>
      <c r="R11" s="5" t="s">
        <v>35</v>
      </c>
      <c r="S11" s="5" t="s">
        <v>55</v>
      </c>
      <c r="T11" s="5" t="s">
        <v>56</v>
      </c>
      <c r="U11" s="5">
        <v>2390101231</v>
      </c>
      <c r="V11" s="5"/>
      <c r="W11" s="6">
        <v>37972</v>
      </c>
      <c r="X11" s="7">
        <v>0</v>
      </c>
      <c r="Y11" s="7">
        <v>60.45</v>
      </c>
      <c r="Z11" s="5">
        <v>6312</v>
      </c>
      <c r="AA11" s="6">
        <v>44669</v>
      </c>
      <c r="AB11" s="5"/>
      <c r="AC11" s="5"/>
      <c r="AD11" s="5"/>
      <c r="AE11" s="5"/>
      <c r="AF11" s="5"/>
      <c r="AG11" s="6">
        <v>44669</v>
      </c>
      <c r="AH11" s="5"/>
      <c r="AI11" s="5"/>
      <c r="AJ11" s="5" t="str">
        <f t="shared" si="0"/>
        <v>RPT.56304465860.45</v>
      </c>
      <c r="AK11" s="5"/>
      <c r="AL11" s="5"/>
      <c r="AM11" s="5" t="s">
        <v>189</v>
      </c>
      <c r="AN11" s="5" t="s">
        <v>124</v>
      </c>
      <c r="AO11" s="5" t="s">
        <v>123</v>
      </c>
      <c r="AP11" s="5"/>
      <c r="AQ11" s="5"/>
      <c r="AR11" s="5"/>
      <c r="AS11" s="5" t="s">
        <v>188</v>
      </c>
      <c r="AT11" s="8" t="s">
        <v>135</v>
      </c>
      <c r="AU11" s="9" t="s">
        <v>136</v>
      </c>
      <c r="AV11" s="11">
        <v>44971</v>
      </c>
      <c r="AW11" s="8" t="s">
        <v>137</v>
      </c>
      <c r="AX11" s="5"/>
      <c r="AY11" s="5"/>
      <c r="AZ11" s="8"/>
      <c r="BA11" s="8"/>
      <c r="BB11" s="5"/>
      <c r="BC11" s="5" t="s">
        <v>149</v>
      </c>
      <c r="BD11" s="5" t="s">
        <v>138</v>
      </c>
      <c r="BE11" s="21" t="str">
        <f t="shared" si="1"/>
        <v>DOS 04/07/2022 Called VA CHOICE TRIWEST @ (877) 226-8749 S/w Jack said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PH-2244132-Z5G2S9 . Therefore Need Assistance
Please re-call and request the valid auth#</v>
      </c>
      <c r="BF11" s="21" t="s">
        <v>141</v>
      </c>
      <c r="BG11" s="22">
        <v>44972</v>
      </c>
      <c r="BH11" s="21"/>
      <c r="BI11" s="24"/>
    </row>
    <row r="12" spans="1:61" s="23" customFormat="1" ht="12.75">
      <c r="A12" s="4" t="s">
        <v>190</v>
      </c>
      <c r="B12" s="5" t="s">
        <v>156</v>
      </c>
      <c r="C12" s="5">
        <v>0</v>
      </c>
      <c r="D12" s="5" t="s">
        <v>191</v>
      </c>
      <c r="E12" s="6">
        <v>44683</v>
      </c>
      <c r="F12" s="5">
        <v>97140</v>
      </c>
      <c r="G12" s="5" t="s">
        <v>169</v>
      </c>
      <c r="H12" s="5">
        <v>1</v>
      </c>
      <c r="I12" s="7">
        <v>66.959999999999994</v>
      </c>
      <c r="J12" s="5" t="s">
        <v>177</v>
      </c>
      <c r="K12" s="5" t="s">
        <v>178</v>
      </c>
      <c r="L12" s="5" t="s">
        <v>161</v>
      </c>
      <c r="M12" s="5" t="s">
        <v>162</v>
      </c>
      <c r="N12" s="5" t="s">
        <v>61</v>
      </c>
      <c r="O12" s="5" t="s">
        <v>62</v>
      </c>
      <c r="P12" s="5"/>
      <c r="Q12" s="5"/>
      <c r="R12" s="5" t="s">
        <v>35</v>
      </c>
      <c r="S12" s="5" t="s">
        <v>48</v>
      </c>
      <c r="T12" s="5" t="s">
        <v>49</v>
      </c>
      <c r="U12" s="5">
        <v>9311</v>
      </c>
      <c r="V12" s="5"/>
      <c r="W12" s="6">
        <v>22269</v>
      </c>
      <c r="X12" s="7">
        <v>0</v>
      </c>
      <c r="Y12" s="7">
        <v>66.959999999999994</v>
      </c>
      <c r="Z12" s="5"/>
      <c r="AA12" s="6">
        <v>44727</v>
      </c>
      <c r="AB12" s="5" t="s">
        <v>144</v>
      </c>
      <c r="AC12" s="5"/>
      <c r="AD12" s="5" t="s">
        <v>192</v>
      </c>
      <c r="AE12" s="5" t="s">
        <v>145</v>
      </c>
      <c r="AF12" s="5"/>
      <c r="AG12" s="6">
        <v>44831</v>
      </c>
      <c r="AH12" s="5"/>
      <c r="AI12" s="5"/>
      <c r="AJ12" s="5" t="str">
        <f t="shared" si="0"/>
        <v>RPT.57224468366.96</v>
      </c>
      <c r="AK12" s="5"/>
      <c r="AL12" s="5"/>
      <c r="AM12" s="5" t="s">
        <v>193</v>
      </c>
      <c r="AN12" s="5" t="s">
        <v>124</v>
      </c>
      <c r="AO12" s="5" t="s">
        <v>123</v>
      </c>
      <c r="AP12" s="5"/>
      <c r="AQ12" s="5"/>
      <c r="AR12" s="5"/>
      <c r="AS12" s="5" t="s">
        <v>194</v>
      </c>
      <c r="AT12" s="8" t="s">
        <v>135</v>
      </c>
      <c r="AU12" s="9" t="s">
        <v>136</v>
      </c>
      <c r="AV12" s="11">
        <v>44971</v>
      </c>
      <c r="AW12" s="8" t="s">
        <v>137</v>
      </c>
      <c r="AX12" s="5"/>
      <c r="AY12" s="5"/>
      <c r="AZ12" s="8">
        <v>2.11</v>
      </c>
      <c r="BA12" s="8">
        <v>3</v>
      </c>
      <c r="BB12" s="5"/>
      <c r="BC12" s="5" t="s">
        <v>149</v>
      </c>
      <c r="BD12" s="5" t="s">
        <v>138</v>
      </c>
      <c r="BE12" s="21" t="str">
        <f t="shared" si="1"/>
        <v>DOS 05/02/2022 Called VA CHOICE TRIWEST@(877) 226-8749 S/w Janney stated that the claim was received on 07/01/2022 and denied on 07/03/2022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I270X67Y2-00-00 and Call reference# PH-3244069-J1D6X4.
Please re-call and request valid auth#</v>
      </c>
      <c r="BF12" s="21" t="s">
        <v>141</v>
      </c>
      <c r="BG12" s="22">
        <v>44972</v>
      </c>
      <c r="BH12" s="21"/>
      <c r="BI12" s="24"/>
    </row>
    <row r="13" spans="1:61" s="23" customFormat="1" ht="12.75">
      <c r="A13" s="4" t="s">
        <v>195</v>
      </c>
      <c r="B13" s="5" t="s">
        <v>126</v>
      </c>
      <c r="C13" s="5">
        <v>1</v>
      </c>
      <c r="D13" s="5" t="s">
        <v>196</v>
      </c>
      <c r="E13" s="6">
        <v>44851</v>
      </c>
      <c r="F13" s="5">
        <v>88305</v>
      </c>
      <c r="G13" s="5">
        <v>26</v>
      </c>
      <c r="H13" s="5">
        <v>1</v>
      </c>
      <c r="I13" s="7">
        <v>127</v>
      </c>
      <c r="J13" s="5" t="s">
        <v>128</v>
      </c>
      <c r="K13" s="5" t="s">
        <v>129</v>
      </c>
      <c r="L13" s="5" t="s">
        <v>130</v>
      </c>
      <c r="M13" s="5" t="s">
        <v>131</v>
      </c>
      <c r="N13" s="5" t="s">
        <v>61</v>
      </c>
      <c r="O13" s="5" t="s">
        <v>62</v>
      </c>
      <c r="P13" s="5"/>
      <c r="Q13" s="5"/>
      <c r="R13" s="5" t="s">
        <v>32</v>
      </c>
      <c r="S13" s="5" t="s">
        <v>63</v>
      </c>
      <c r="T13" s="5" t="s">
        <v>64</v>
      </c>
      <c r="U13" s="5">
        <v>555627685</v>
      </c>
      <c r="V13" s="5"/>
      <c r="W13" s="6">
        <v>17397</v>
      </c>
      <c r="X13" s="7">
        <v>0</v>
      </c>
      <c r="Y13" s="7">
        <v>127</v>
      </c>
      <c r="Z13" s="5"/>
      <c r="AA13" s="6">
        <v>44900</v>
      </c>
      <c r="AB13" s="5" t="s">
        <v>144</v>
      </c>
      <c r="AC13" s="5"/>
      <c r="AD13" s="5"/>
      <c r="AE13" s="5" t="s">
        <v>145</v>
      </c>
      <c r="AF13" s="5"/>
      <c r="AG13" s="6">
        <v>44900</v>
      </c>
      <c r="AH13" s="5"/>
      <c r="AI13" s="5"/>
      <c r="AJ13" s="5" t="str">
        <f t="shared" si="0"/>
        <v>NPD.Z20015406544851127</v>
      </c>
      <c r="AK13" s="5"/>
      <c r="AL13" s="5"/>
      <c r="AM13" s="5" t="s">
        <v>197</v>
      </c>
      <c r="AN13" s="5" t="s">
        <v>124</v>
      </c>
      <c r="AO13" s="5" t="s">
        <v>123</v>
      </c>
      <c r="AP13" s="1" t="s">
        <v>140</v>
      </c>
      <c r="AQ13" s="5"/>
      <c r="AR13" s="5"/>
      <c r="AS13" s="5" t="s">
        <v>198</v>
      </c>
      <c r="AT13" s="9" t="s">
        <v>199</v>
      </c>
      <c r="AU13" s="9" t="s">
        <v>200</v>
      </c>
      <c r="AV13" s="6">
        <v>44966</v>
      </c>
      <c r="AW13" s="5" t="s">
        <v>201</v>
      </c>
      <c r="AX13" s="5"/>
      <c r="AY13" s="5"/>
      <c r="AZ13" s="9">
        <v>10.130000000000001</v>
      </c>
      <c r="BA13" s="9">
        <v>10.18</v>
      </c>
      <c r="BB13" s="5"/>
      <c r="BC13" s="5" t="s">
        <v>149</v>
      </c>
      <c r="BD13" s="5" t="s">
        <v>138</v>
      </c>
      <c r="BE13" s="21" t="str">
        <f t="shared" si="1"/>
        <v>DOS 10/17/2022 Called VA CHOICE TRIWEST@(877) 226-8749 S/w Valerie stated that the claim was received on 12/05/2022 and denied on 12/07/2022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I339X54DV0000 and Call reference# PH-2238654-F3X9H7.
Please call and request the valid AUTH#</v>
      </c>
      <c r="BF13" s="21" t="s">
        <v>141</v>
      </c>
      <c r="BG13" s="22">
        <v>44967</v>
      </c>
      <c r="BH13" s="21"/>
      <c r="BI13" s="24"/>
    </row>
    <row r="14" spans="1:61" s="23" customFormat="1" ht="12.75">
      <c r="A14" s="4" t="s">
        <v>202</v>
      </c>
      <c r="B14" s="5" t="s">
        <v>126</v>
      </c>
      <c r="C14" s="5">
        <v>1</v>
      </c>
      <c r="D14" s="5" t="s">
        <v>203</v>
      </c>
      <c r="E14" s="6">
        <v>44796</v>
      </c>
      <c r="F14" s="5">
        <v>86255</v>
      </c>
      <c r="G14" s="5"/>
      <c r="H14" s="5">
        <v>1</v>
      </c>
      <c r="I14" s="7">
        <v>60</v>
      </c>
      <c r="J14" s="5" t="s">
        <v>128</v>
      </c>
      <c r="K14" s="5" t="s">
        <v>129</v>
      </c>
      <c r="L14" s="5" t="s">
        <v>130</v>
      </c>
      <c r="M14" s="5" t="s">
        <v>131</v>
      </c>
      <c r="N14" s="5" t="s">
        <v>61</v>
      </c>
      <c r="O14" s="5" t="s">
        <v>62</v>
      </c>
      <c r="P14" s="5"/>
      <c r="Q14" s="5"/>
      <c r="R14" s="5" t="s">
        <v>32</v>
      </c>
      <c r="S14" s="5" t="s">
        <v>63</v>
      </c>
      <c r="T14" s="5" t="s">
        <v>64</v>
      </c>
      <c r="U14" s="5">
        <v>541965108</v>
      </c>
      <c r="V14" s="5"/>
      <c r="W14" s="6">
        <v>23541</v>
      </c>
      <c r="X14" s="7">
        <v>0</v>
      </c>
      <c r="Y14" s="7">
        <v>60</v>
      </c>
      <c r="Z14" s="5"/>
      <c r="AA14" s="6">
        <v>44847</v>
      </c>
      <c r="AB14" s="5" t="s">
        <v>204</v>
      </c>
      <c r="AC14" s="5"/>
      <c r="AD14" s="5"/>
      <c r="AE14" s="5" t="s">
        <v>205</v>
      </c>
      <c r="AF14" s="5"/>
      <c r="AG14" s="6">
        <v>44847</v>
      </c>
      <c r="AH14" s="5"/>
      <c r="AI14" s="5"/>
      <c r="AJ14" s="5" t="str">
        <f t="shared" si="0"/>
        <v>NPD.Z2001656294479660</v>
      </c>
      <c r="AK14" s="5"/>
      <c r="AL14" s="5"/>
      <c r="AM14" s="5" t="s">
        <v>206</v>
      </c>
      <c r="AN14" s="5" t="s">
        <v>124</v>
      </c>
      <c r="AO14" s="5" t="s">
        <v>123</v>
      </c>
      <c r="AP14" s="1" t="s">
        <v>140</v>
      </c>
      <c r="AQ14" s="5"/>
      <c r="AR14" s="5"/>
      <c r="AS14" s="5" t="s">
        <v>207</v>
      </c>
      <c r="AT14" s="9" t="s">
        <v>199</v>
      </c>
      <c r="AU14" s="9" t="s">
        <v>200</v>
      </c>
      <c r="AV14" s="6">
        <v>44966</v>
      </c>
      <c r="AW14" s="5" t="s">
        <v>201</v>
      </c>
      <c r="AX14" s="5"/>
      <c r="AY14" s="5"/>
      <c r="AZ14" s="9">
        <v>11.52</v>
      </c>
      <c r="BA14" s="9">
        <v>12.53</v>
      </c>
      <c r="BB14" s="5"/>
      <c r="BC14" s="5" t="s">
        <v>149</v>
      </c>
      <c r="BD14" s="5" t="s">
        <v>138</v>
      </c>
      <c r="BE14" s="21" t="str">
        <f t="shared" si="1"/>
        <v>DOS 08/23/2022 Called VA CHOICE TRIWEST@(877) 226-8749 S/w Dene stated that the claim was received on 10/14/2022 and denied on 10/15/2022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I287X04VN0000 and Call reference# PH-2239113-F7R5B9.
Please call and request the valid AUTH#</v>
      </c>
      <c r="BF14" s="21" t="s">
        <v>141</v>
      </c>
      <c r="BG14" s="22">
        <v>44967</v>
      </c>
      <c r="BH14" s="21"/>
      <c r="BI14" s="24"/>
    </row>
    <row r="15" spans="1:61" s="23" customFormat="1" ht="12.75">
      <c r="A15" s="4" t="s">
        <v>208</v>
      </c>
      <c r="B15" s="5" t="s">
        <v>126</v>
      </c>
      <c r="C15" s="5">
        <v>1</v>
      </c>
      <c r="D15" s="5" t="s">
        <v>209</v>
      </c>
      <c r="E15" s="6">
        <v>44862</v>
      </c>
      <c r="F15" s="5">
        <v>88305</v>
      </c>
      <c r="G15" s="5">
        <v>26</v>
      </c>
      <c r="H15" s="5">
        <v>3</v>
      </c>
      <c r="I15" s="7">
        <v>381</v>
      </c>
      <c r="J15" s="5" t="s">
        <v>128</v>
      </c>
      <c r="K15" s="5" t="s">
        <v>129</v>
      </c>
      <c r="L15" s="5" t="s">
        <v>130</v>
      </c>
      <c r="M15" s="5" t="s">
        <v>131</v>
      </c>
      <c r="N15" s="5" t="s">
        <v>61</v>
      </c>
      <c r="O15" s="5" t="s">
        <v>62</v>
      </c>
      <c r="P15" s="5"/>
      <c r="Q15" s="5"/>
      <c r="R15" s="5" t="s">
        <v>32</v>
      </c>
      <c r="S15" s="5" t="s">
        <v>63</v>
      </c>
      <c r="T15" s="5" t="s">
        <v>64</v>
      </c>
      <c r="U15" s="5">
        <v>540568757</v>
      </c>
      <c r="V15" s="5"/>
      <c r="W15" s="6">
        <v>18590</v>
      </c>
      <c r="X15" s="7">
        <v>0</v>
      </c>
      <c r="Y15" s="7">
        <v>381</v>
      </c>
      <c r="Z15" s="5"/>
      <c r="AA15" s="6">
        <v>44929</v>
      </c>
      <c r="AB15" s="5" t="s">
        <v>144</v>
      </c>
      <c r="AC15" s="5"/>
      <c r="AD15" s="5"/>
      <c r="AE15" s="5" t="s">
        <v>145</v>
      </c>
      <c r="AF15" s="5"/>
      <c r="AG15" s="6">
        <v>44929</v>
      </c>
      <c r="AH15" s="5"/>
      <c r="AI15" s="5"/>
      <c r="AJ15" s="5" t="str">
        <f t="shared" si="0"/>
        <v>NPD.Z20018340844862381</v>
      </c>
      <c r="AK15" s="5"/>
      <c r="AL15" s="5"/>
      <c r="AM15" s="5" t="s">
        <v>210</v>
      </c>
      <c r="AN15" s="5" t="s">
        <v>124</v>
      </c>
      <c r="AO15" s="5" t="s">
        <v>123</v>
      </c>
      <c r="AP15" s="1" t="s">
        <v>140</v>
      </c>
      <c r="AQ15" s="5"/>
      <c r="AR15" s="5"/>
      <c r="AS15" s="5" t="s">
        <v>211</v>
      </c>
      <c r="AT15" s="9" t="s">
        <v>199</v>
      </c>
      <c r="AU15" s="9" t="s">
        <v>200</v>
      </c>
      <c r="AV15" s="6">
        <v>44966</v>
      </c>
      <c r="AW15" s="5" t="s">
        <v>201</v>
      </c>
      <c r="AX15" s="5"/>
      <c r="AY15" s="5"/>
      <c r="AZ15" s="9">
        <v>11.38</v>
      </c>
      <c r="BA15" s="9">
        <v>11.48</v>
      </c>
      <c r="BB15" s="5"/>
      <c r="BC15" s="5" t="s">
        <v>149</v>
      </c>
      <c r="BD15" s="5" t="s">
        <v>138</v>
      </c>
      <c r="BE15" s="21" t="str">
        <f t="shared" si="1"/>
        <v>DOS 10/28/2022 Called VA CHOICE TRIWEST@(877) 226-8749 S/w Elizabeth stated that the claim was received on 01/03/2023 and denied on 01/05/2023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J003X3K6J0000 and Call reference# PH-2238963-Z4X3C7.
Please call and request the valid AUTH#</v>
      </c>
      <c r="BF15" s="21" t="s">
        <v>141</v>
      </c>
      <c r="BG15" s="22">
        <v>44967</v>
      </c>
      <c r="BH15" s="21"/>
      <c r="BI15" s="24"/>
    </row>
    <row r="16" spans="1:61" s="23" customFormat="1" ht="12.75">
      <c r="A16" s="4" t="s">
        <v>212</v>
      </c>
      <c r="B16" s="5" t="s">
        <v>126</v>
      </c>
      <c r="C16" s="5">
        <v>1</v>
      </c>
      <c r="D16" s="5" t="s">
        <v>213</v>
      </c>
      <c r="E16" s="6">
        <v>44790</v>
      </c>
      <c r="F16" s="5">
        <v>86255</v>
      </c>
      <c r="G16" s="5"/>
      <c r="H16" s="5">
        <v>1</v>
      </c>
      <c r="I16" s="7">
        <v>60</v>
      </c>
      <c r="J16" s="5" t="s">
        <v>128</v>
      </c>
      <c r="K16" s="5" t="s">
        <v>129</v>
      </c>
      <c r="L16" s="5" t="s">
        <v>130</v>
      </c>
      <c r="M16" s="5" t="s">
        <v>131</v>
      </c>
      <c r="N16" s="5" t="s">
        <v>61</v>
      </c>
      <c r="O16" s="5" t="s">
        <v>62</v>
      </c>
      <c r="P16" s="5"/>
      <c r="Q16" s="5"/>
      <c r="R16" s="5" t="s">
        <v>32</v>
      </c>
      <c r="S16" s="5" t="s">
        <v>63</v>
      </c>
      <c r="T16" s="5" t="s">
        <v>64</v>
      </c>
      <c r="U16" s="5" t="s">
        <v>214</v>
      </c>
      <c r="V16" s="5"/>
      <c r="W16" s="6">
        <v>17248</v>
      </c>
      <c r="X16" s="7">
        <v>0</v>
      </c>
      <c r="Y16" s="7">
        <v>60</v>
      </c>
      <c r="Z16" s="5"/>
      <c r="AA16" s="6">
        <v>44847</v>
      </c>
      <c r="AB16" s="5" t="s">
        <v>204</v>
      </c>
      <c r="AC16" s="5"/>
      <c r="AD16" s="5"/>
      <c r="AE16" s="5" t="s">
        <v>205</v>
      </c>
      <c r="AF16" s="5"/>
      <c r="AG16" s="6">
        <v>44847</v>
      </c>
      <c r="AH16" s="5"/>
      <c r="AI16" s="5"/>
      <c r="AJ16" s="5" t="str">
        <f t="shared" si="0"/>
        <v>NPD.Z2002170884479060</v>
      </c>
      <c r="AK16" s="5"/>
      <c r="AL16" s="5"/>
      <c r="AM16" s="5" t="s">
        <v>215</v>
      </c>
      <c r="AN16" s="5" t="s">
        <v>124</v>
      </c>
      <c r="AO16" s="5" t="s">
        <v>123</v>
      </c>
      <c r="AP16" s="1" t="s">
        <v>140</v>
      </c>
      <c r="AQ16" s="5"/>
      <c r="AR16" s="5"/>
      <c r="AS16" s="5" t="s">
        <v>216</v>
      </c>
      <c r="AT16" s="9" t="s">
        <v>199</v>
      </c>
      <c r="AU16" s="9" t="s">
        <v>200</v>
      </c>
      <c r="AV16" s="6">
        <v>44966</v>
      </c>
      <c r="AW16" s="5" t="s">
        <v>201</v>
      </c>
      <c r="AX16" s="5"/>
      <c r="AY16" s="5"/>
      <c r="AZ16" s="9">
        <v>12.15</v>
      </c>
      <c r="BA16" s="9">
        <v>12.28</v>
      </c>
      <c r="BB16" s="5"/>
      <c r="BC16" s="5" t="s">
        <v>149</v>
      </c>
      <c r="BD16" s="5" t="s">
        <v>138</v>
      </c>
      <c r="BE16" s="21" t="str">
        <f t="shared" si="1"/>
        <v>DOS 08/17/2022 Called VA CHOICE TRIWEST@(877) 226-8749 S/w Elizabeth stated that the claim was received on 10/14/2022 and denied on 10/15/2022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I287X04VT0000 and Call reference# PH-2238963-Z4X3C7.
Please call and request the valid AUTH#</v>
      </c>
      <c r="BF16" s="21" t="s">
        <v>141</v>
      </c>
      <c r="BG16" s="22">
        <v>44967</v>
      </c>
      <c r="BH16" s="21"/>
      <c r="BI16" s="24"/>
    </row>
    <row r="17" spans="1:61" s="23" customFormat="1" ht="12.75">
      <c r="A17" s="4" t="s">
        <v>217</v>
      </c>
      <c r="B17" s="5" t="s">
        <v>126</v>
      </c>
      <c r="C17" s="5">
        <v>1</v>
      </c>
      <c r="D17" s="5" t="s">
        <v>218</v>
      </c>
      <c r="E17" s="6">
        <v>44776</v>
      </c>
      <c r="F17" s="5">
        <v>86255</v>
      </c>
      <c r="G17" s="5"/>
      <c r="H17" s="5">
        <v>1</v>
      </c>
      <c r="I17" s="7">
        <v>60</v>
      </c>
      <c r="J17" s="5" t="s">
        <v>128</v>
      </c>
      <c r="K17" s="5" t="s">
        <v>129</v>
      </c>
      <c r="L17" s="5" t="s">
        <v>130</v>
      </c>
      <c r="M17" s="5" t="s">
        <v>131</v>
      </c>
      <c r="N17" s="5" t="s">
        <v>61</v>
      </c>
      <c r="O17" s="5" t="s">
        <v>62</v>
      </c>
      <c r="P17" s="5"/>
      <c r="Q17" s="5"/>
      <c r="R17" s="5" t="s">
        <v>32</v>
      </c>
      <c r="S17" s="5" t="s">
        <v>63</v>
      </c>
      <c r="T17" s="5" t="s">
        <v>64</v>
      </c>
      <c r="U17" s="5">
        <v>408729359</v>
      </c>
      <c r="V17" s="5"/>
      <c r="W17" s="6">
        <v>16501</v>
      </c>
      <c r="X17" s="7">
        <v>0</v>
      </c>
      <c r="Y17" s="7">
        <v>60</v>
      </c>
      <c r="Z17" s="5"/>
      <c r="AA17" s="6">
        <v>44831</v>
      </c>
      <c r="AB17" s="5" t="s">
        <v>204</v>
      </c>
      <c r="AC17" s="5"/>
      <c r="AD17" s="5"/>
      <c r="AE17" s="5" t="s">
        <v>205</v>
      </c>
      <c r="AF17" s="5"/>
      <c r="AG17" s="6">
        <v>44831</v>
      </c>
      <c r="AH17" s="5"/>
      <c r="AI17" s="5"/>
      <c r="AJ17" s="5" t="str">
        <f t="shared" si="0"/>
        <v>NPD.Z2002552934477660</v>
      </c>
      <c r="AK17" s="5"/>
      <c r="AL17" s="5"/>
      <c r="AM17" s="5" t="s">
        <v>219</v>
      </c>
      <c r="AN17" s="5" t="s">
        <v>124</v>
      </c>
      <c r="AO17" s="5" t="s">
        <v>123</v>
      </c>
      <c r="AP17" s="1" t="s">
        <v>140</v>
      </c>
      <c r="AQ17" s="5"/>
      <c r="AR17" s="5"/>
      <c r="AS17" s="5" t="s">
        <v>220</v>
      </c>
      <c r="AT17" s="9" t="s">
        <v>199</v>
      </c>
      <c r="AU17" s="9" t="s">
        <v>200</v>
      </c>
      <c r="AV17" s="6">
        <v>44966</v>
      </c>
      <c r="AW17" s="5" t="s">
        <v>201</v>
      </c>
      <c r="AX17" s="5"/>
      <c r="AY17" s="5"/>
      <c r="AZ17" s="9">
        <v>12.47</v>
      </c>
      <c r="BA17" s="9">
        <v>1.06</v>
      </c>
      <c r="BB17" s="5"/>
      <c r="BC17" s="5" t="s">
        <v>149</v>
      </c>
      <c r="BD17" s="5" t="s">
        <v>138</v>
      </c>
      <c r="BE17" s="21" t="str">
        <f t="shared" si="1"/>
        <v>DOS 08/03/2022 Called VA CHOICE TRIWEST@(877) 226-8749 S/w Dene stated that the claim was received on 09/27/2022 and denied on 09/29/2022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I270X67WC0000 and Call reference# PH-2239113-F7R5B9.
Please call and request the valid AUTH#</v>
      </c>
      <c r="BF17" s="21" t="s">
        <v>141</v>
      </c>
      <c r="BG17" s="22">
        <v>44967</v>
      </c>
      <c r="BH17" s="21"/>
      <c r="BI17" s="24"/>
    </row>
    <row r="18" spans="1:61" s="23" customFormat="1" ht="12.75">
      <c r="A18" s="4" t="s">
        <v>221</v>
      </c>
      <c r="B18" s="5" t="s">
        <v>126</v>
      </c>
      <c r="C18" s="5">
        <v>1</v>
      </c>
      <c r="D18" s="5" t="s">
        <v>222</v>
      </c>
      <c r="E18" s="6">
        <v>44819</v>
      </c>
      <c r="F18" s="5">
        <v>88304</v>
      </c>
      <c r="G18" s="5">
        <v>26</v>
      </c>
      <c r="H18" s="5">
        <v>1</v>
      </c>
      <c r="I18" s="7">
        <v>42</v>
      </c>
      <c r="J18" s="5" t="s">
        <v>128</v>
      </c>
      <c r="K18" s="5" t="s">
        <v>129</v>
      </c>
      <c r="L18" s="5" t="s">
        <v>130</v>
      </c>
      <c r="M18" s="5" t="s">
        <v>131</v>
      </c>
      <c r="N18" s="5" t="s">
        <v>61</v>
      </c>
      <c r="O18" s="5" t="s">
        <v>62</v>
      </c>
      <c r="P18" s="5"/>
      <c r="Q18" s="5"/>
      <c r="R18" s="5" t="s">
        <v>32</v>
      </c>
      <c r="S18" s="5" t="s">
        <v>63</v>
      </c>
      <c r="T18" s="5" t="s">
        <v>64</v>
      </c>
      <c r="U18" s="5">
        <v>568689986</v>
      </c>
      <c r="V18" s="5"/>
      <c r="W18" s="6">
        <v>16309</v>
      </c>
      <c r="X18" s="7">
        <v>0</v>
      </c>
      <c r="Y18" s="7">
        <v>42</v>
      </c>
      <c r="Z18" s="5"/>
      <c r="AA18" s="6">
        <v>44874</v>
      </c>
      <c r="AB18" s="5" t="s">
        <v>144</v>
      </c>
      <c r="AC18" s="5"/>
      <c r="AD18" s="5"/>
      <c r="AE18" s="5" t="s">
        <v>145</v>
      </c>
      <c r="AF18" s="5"/>
      <c r="AG18" s="6">
        <v>44874</v>
      </c>
      <c r="AH18" s="5"/>
      <c r="AI18" s="5"/>
      <c r="AJ18" s="5" t="str">
        <f t="shared" si="0"/>
        <v>NPD.Z2004110874481942</v>
      </c>
      <c r="AK18" s="5"/>
      <c r="AL18" s="5"/>
      <c r="AM18" s="5" t="s">
        <v>223</v>
      </c>
      <c r="AN18" s="5" t="s">
        <v>124</v>
      </c>
      <c r="AO18" s="5" t="s">
        <v>123</v>
      </c>
      <c r="AP18" s="1" t="s">
        <v>140</v>
      </c>
      <c r="AQ18" s="5"/>
      <c r="AR18" s="5"/>
      <c r="AS18" s="5" t="s">
        <v>224</v>
      </c>
      <c r="AT18" s="9" t="s">
        <v>199</v>
      </c>
      <c r="AU18" s="9" t="s">
        <v>200</v>
      </c>
      <c r="AV18" s="6">
        <v>44966</v>
      </c>
      <c r="AW18" s="5" t="s">
        <v>201</v>
      </c>
      <c r="AX18" s="5"/>
      <c r="AY18" s="5"/>
      <c r="AZ18" s="9">
        <v>11.18</v>
      </c>
      <c r="BA18" s="9">
        <v>11.31</v>
      </c>
      <c r="BB18" s="5"/>
      <c r="BC18" s="5" t="s">
        <v>149</v>
      </c>
      <c r="BD18" s="5" t="s">
        <v>138</v>
      </c>
      <c r="BE18" s="21" t="str">
        <f t="shared" si="1"/>
        <v>DOS 09/15/2022 Called VA CHOICE TRIWEST@(877) 226-8749 S/w Eve stated that the claim was received on 11/09/2022 and denied on 11/11/2022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I313X53MQ0000 and Call reference# PH-2238793-06P2C9.
Please call and request the valid AUTH#</v>
      </c>
      <c r="BF18" s="21" t="s">
        <v>141</v>
      </c>
      <c r="BG18" s="22">
        <v>44967</v>
      </c>
      <c r="BH18" s="21"/>
      <c r="BI18" s="24"/>
    </row>
    <row r="19" spans="1:61" s="23" customFormat="1" ht="12.75">
      <c r="A19" s="4" t="s">
        <v>225</v>
      </c>
      <c r="B19" s="5" t="s">
        <v>126</v>
      </c>
      <c r="C19" s="5">
        <v>1</v>
      </c>
      <c r="D19" s="5" t="s">
        <v>226</v>
      </c>
      <c r="E19" s="6">
        <v>44781</v>
      </c>
      <c r="F19" s="5">
        <v>86255</v>
      </c>
      <c r="G19" s="5"/>
      <c r="H19" s="5">
        <v>1</v>
      </c>
      <c r="I19" s="7">
        <v>60</v>
      </c>
      <c r="J19" s="5" t="s">
        <v>128</v>
      </c>
      <c r="K19" s="5" t="s">
        <v>129</v>
      </c>
      <c r="L19" s="5" t="s">
        <v>130</v>
      </c>
      <c r="M19" s="5" t="s">
        <v>131</v>
      </c>
      <c r="N19" s="5" t="s">
        <v>61</v>
      </c>
      <c r="O19" s="5" t="s">
        <v>62</v>
      </c>
      <c r="P19" s="5"/>
      <c r="Q19" s="5"/>
      <c r="R19" s="5" t="s">
        <v>32</v>
      </c>
      <c r="S19" s="5" t="s">
        <v>63</v>
      </c>
      <c r="T19" s="5" t="s">
        <v>64</v>
      </c>
      <c r="U19" s="5" t="s">
        <v>227</v>
      </c>
      <c r="V19" s="5"/>
      <c r="W19" s="6">
        <v>16443</v>
      </c>
      <c r="X19" s="7">
        <v>0</v>
      </c>
      <c r="Y19" s="7">
        <v>60</v>
      </c>
      <c r="Z19" s="5"/>
      <c r="AA19" s="6">
        <v>44832</v>
      </c>
      <c r="AB19" s="5" t="s">
        <v>204</v>
      </c>
      <c r="AC19" s="5"/>
      <c r="AD19" s="5"/>
      <c r="AE19" s="5" t="s">
        <v>205</v>
      </c>
      <c r="AF19" s="5"/>
      <c r="AG19" s="6">
        <v>44832</v>
      </c>
      <c r="AH19" s="5"/>
      <c r="AI19" s="5"/>
      <c r="AJ19" s="5" t="str">
        <f t="shared" si="0"/>
        <v>NPD.Z2004838144478160</v>
      </c>
      <c r="AK19" s="5"/>
      <c r="AL19" s="5"/>
      <c r="AM19" s="5" t="s">
        <v>228</v>
      </c>
      <c r="AN19" s="5" t="s">
        <v>124</v>
      </c>
      <c r="AO19" s="5" t="s">
        <v>123</v>
      </c>
      <c r="AP19" s="1" t="s">
        <v>140</v>
      </c>
      <c r="AQ19" s="5"/>
      <c r="AR19" s="5"/>
      <c r="AS19" s="5" t="s">
        <v>229</v>
      </c>
      <c r="AT19" s="9" t="s">
        <v>199</v>
      </c>
      <c r="AU19" s="9" t="s">
        <v>200</v>
      </c>
      <c r="AV19" s="6">
        <v>44966</v>
      </c>
      <c r="AW19" s="5" t="s">
        <v>201</v>
      </c>
      <c r="AX19" s="5"/>
      <c r="AY19" s="5"/>
      <c r="AZ19" s="9">
        <v>8.56</v>
      </c>
      <c r="BA19" s="9">
        <v>9.5500000000000007</v>
      </c>
      <c r="BB19" s="5"/>
      <c r="BC19" s="5" t="s">
        <v>149</v>
      </c>
      <c r="BD19" s="5" t="s">
        <v>138</v>
      </c>
      <c r="BE19" s="21" t="str">
        <f t="shared" si="1"/>
        <v>DOS 08/08/2022 Called VA CHOICE TRIWEST@(877) 226-8749 S/w Valerie stated that the claim was received on 09/28/2022 and denied on 09/30/2022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I271X5H1X0000 and Call reference# PH-2238654-F3X9H7.
Please call and request the valid AUTH#</v>
      </c>
      <c r="BF19" s="21" t="s">
        <v>141</v>
      </c>
      <c r="BG19" s="22">
        <v>44967</v>
      </c>
      <c r="BH19" s="21"/>
      <c r="BI19" s="24"/>
    </row>
    <row r="20" spans="1:61" s="23" customFormat="1" ht="12.75">
      <c r="A20" s="12" t="s">
        <v>230</v>
      </c>
      <c r="B20" s="1" t="s">
        <v>97</v>
      </c>
      <c r="C20" s="1">
        <v>1</v>
      </c>
      <c r="D20" s="1" t="s">
        <v>231</v>
      </c>
      <c r="E20" s="2">
        <v>44856</v>
      </c>
      <c r="F20" s="1">
        <v>11721</v>
      </c>
      <c r="G20" s="1"/>
      <c r="H20" s="1">
        <v>1</v>
      </c>
      <c r="I20" s="1">
        <v>88</v>
      </c>
      <c r="J20" s="1" t="s">
        <v>91</v>
      </c>
      <c r="K20" s="1" t="s">
        <v>92</v>
      </c>
      <c r="L20" s="1" t="s">
        <v>232</v>
      </c>
      <c r="M20" s="1" t="s">
        <v>233</v>
      </c>
      <c r="N20" s="1" t="s">
        <v>234</v>
      </c>
      <c r="O20" s="1" t="s">
        <v>235</v>
      </c>
      <c r="P20" s="1">
        <v>14</v>
      </c>
      <c r="Q20" s="1" t="s">
        <v>236</v>
      </c>
      <c r="R20" s="1" t="s">
        <v>32</v>
      </c>
      <c r="S20" s="1" t="s">
        <v>33</v>
      </c>
      <c r="T20" s="1" t="s">
        <v>34</v>
      </c>
      <c r="U20" s="1">
        <v>38618</v>
      </c>
      <c r="V20" s="1"/>
      <c r="W20" s="2">
        <v>17414</v>
      </c>
      <c r="X20" s="3">
        <v>0</v>
      </c>
      <c r="Y20" s="3">
        <v>88</v>
      </c>
      <c r="Z20" s="1" t="s">
        <v>234</v>
      </c>
      <c r="AA20" s="2">
        <v>44865</v>
      </c>
      <c r="AB20" s="1"/>
      <c r="AC20" s="1"/>
      <c r="AD20" s="1"/>
      <c r="AE20" s="1"/>
      <c r="AF20" s="1"/>
      <c r="AG20" s="2">
        <v>44865</v>
      </c>
      <c r="AH20" s="1" t="s">
        <v>237</v>
      </c>
      <c r="AI20" s="1"/>
      <c r="AJ20" s="1" t="s">
        <v>238</v>
      </c>
      <c r="AK20" s="1"/>
      <c r="AL20" s="1"/>
      <c r="AM20" s="1" t="s">
        <v>239</v>
      </c>
      <c r="AN20" s="1" t="s">
        <v>124</v>
      </c>
      <c r="AO20" s="1" t="s">
        <v>240</v>
      </c>
      <c r="AP20" s="1" t="s">
        <v>140</v>
      </c>
      <c r="AQ20" s="1" t="s">
        <v>241</v>
      </c>
      <c r="AR20" s="2">
        <v>44954</v>
      </c>
      <c r="AS20" s="1" t="s">
        <v>242</v>
      </c>
      <c r="AT20" s="1" t="s">
        <v>243</v>
      </c>
      <c r="AU20" s="1" t="s">
        <v>136</v>
      </c>
      <c r="AV20" s="2">
        <v>44959</v>
      </c>
      <c r="AW20" s="1" t="s">
        <v>201</v>
      </c>
      <c r="AX20" s="1"/>
      <c r="AY20" s="1"/>
      <c r="AZ20" s="1">
        <v>9.33</v>
      </c>
      <c r="BA20" s="1">
        <v>10.45</v>
      </c>
      <c r="BB20" s="1"/>
      <c r="BC20" s="1" t="s">
        <v>149</v>
      </c>
      <c r="BD20" s="21" t="s">
        <v>138</v>
      </c>
      <c r="BE20" s="21" t="str">
        <f t="shared" si="1"/>
        <v>DOS 10/22/2022 Called AGERIGHT ADVANTAGE @ 844-854-6885 s/w Jane claim recived on 10/31/2022 paid on 11/10/2022 AA &amp; PD $ 46.83 paid thru bulk EFT #061000100053468 of $95.93 issused on 11/10/2022 claim#22100604921668700003.ref#23020104501625400005.
Please call and request EOB.</v>
      </c>
      <c r="BF20" s="21" t="s">
        <v>141</v>
      </c>
      <c r="BG20" s="22">
        <v>44963</v>
      </c>
      <c r="BH20" s="21"/>
      <c r="BI20" s="24"/>
    </row>
    <row r="21" spans="1:61" s="23" customFormat="1" ht="12.75">
      <c r="A21" s="12" t="s">
        <v>244</v>
      </c>
      <c r="B21" s="1" t="s">
        <v>97</v>
      </c>
      <c r="C21" s="1">
        <v>1</v>
      </c>
      <c r="D21" s="1" t="s">
        <v>245</v>
      </c>
      <c r="E21" s="2">
        <v>44883</v>
      </c>
      <c r="F21" s="1">
        <v>11721</v>
      </c>
      <c r="G21" s="1"/>
      <c r="H21" s="1">
        <v>1</v>
      </c>
      <c r="I21" s="1">
        <v>88</v>
      </c>
      <c r="J21" s="1" t="s">
        <v>91</v>
      </c>
      <c r="K21" s="1" t="s">
        <v>92</v>
      </c>
      <c r="L21" s="1" t="s">
        <v>246</v>
      </c>
      <c r="M21" s="1" t="s">
        <v>247</v>
      </c>
      <c r="N21" s="1" t="s">
        <v>234</v>
      </c>
      <c r="O21" s="1" t="s">
        <v>235</v>
      </c>
      <c r="P21" s="1"/>
      <c r="Q21" s="1"/>
      <c r="R21" s="1" t="s">
        <v>39</v>
      </c>
      <c r="S21" s="1" t="s">
        <v>33</v>
      </c>
      <c r="T21" s="1" t="s">
        <v>34</v>
      </c>
      <c r="U21" s="1">
        <v>10234</v>
      </c>
      <c r="V21" s="1"/>
      <c r="W21" s="2">
        <v>13753</v>
      </c>
      <c r="X21" s="3">
        <v>0</v>
      </c>
      <c r="Y21" s="3">
        <v>88</v>
      </c>
      <c r="Z21" s="1" t="s">
        <v>234</v>
      </c>
      <c r="AA21" s="2">
        <v>44888</v>
      </c>
      <c r="AB21" s="1"/>
      <c r="AC21" s="1"/>
      <c r="AD21" s="1"/>
      <c r="AE21" s="1"/>
      <c r="AF21" s="1"/>
      <c r="AG21" s="2">
        <v>44888</v>
      </c>
      <c r="AH21" s="1"/>
      <c r="AI21" s="1"/>
      <c r="AJ21" s="1" t="s">
        <v>248</v>
      </c>
      <c r="AK21" s="1"/>
      <c r="AL21" s="1"/>
      <c r="AM21" s="1" t="s">
        <v>249</v>
      </c>
      <c r="AN21" s="1" t="s">
        <v>124</v>
      </c>
      <c r="AO21" s="1" t="s">
        <v>240</v>
      </c>
      <c r="AP21" s="1" t="s">
        <v>140</v>
      </c>
      <c r="AQ21" s="1" t="s">
        <v>241</v>
      </c>
      <c r="AR21" s="2">
        <v>44954</v>
      </c>
      <c r="AS21" s="1" t="s">
        <v>250</v>
      </c>
      <c r="AT21" s="1" t="s">
        <v>243</v>
      </c>
      <c r="AU21" s="1" t="s">
        <v>136</v>
      </c>
      <c r="AV21" s="2">
        <v>44959</v>
      </c>
      <c r="AW21" s="1" t="s">
        <v>201</v>
      </c>
      <c r="AX21" s="1"/>
      <c r="AY21" s="1"/>
      <c r="AZ21" s="1">
        <v>9.33</v>
      </c>
      <c r="BA21" s="1">
        <v>10.45</v>
      </c>
      <c r="BB21" s="1"/>
      <c r="BC21" s="1" t="s">
        <v>149</v>
      </c>
      <c r="BD21" s="21" t="s">
        <v>138</v>
      </c>
      <c r="BE21" s="21" t="str">
        <f t="shared" si="1"/>
        <v>DOS 11/18/2022 Called AGERIGHT ADVANTAGE @ 844-854-6885 s/w Jane claim recived on 11/23/2022 paid on 12/07/2022 AA &amp; PD $ 25.44 paid thru bulk EFT #061000100054606 of $182.06 issused on 12/07/2022 claim#22112404921668700006.ref#23020104501625400005.
Please call and request EOB.</v>
      </c>
      <c r="BF21" s="21" t="s">
        <v>141</v>
      </c>
      <c r="BG21" s="22">
        <v>44963</v>
      </c>
      <c r="BH21" s="21"/>
      <c r="BI21" s="24"/>
    </row>
    <row r="22" spans="1:61" s="23" customFormat="1" ht="12.75">
      <c r="A22" s="12" t="s">
        <v>251</v>
      </c>
      <c r="B22" s="1" t="s">
        <v>97</v>
      </c>
      <c r="C22" s="1">
        <v>0</v>
      </c>
      <c r="D22" s="1" t="s">
        <v>252</v>
      </c>
      <c r="E22" s="2">
        <v>44834</v>
      </c>
      <c r="F22" s="1">
        <v>11719</v>
      </c>
      <c r="G22" s="1"/>
      <c r="H22" s="1">
        <v>1</v>
      </c>
      <c r="I22" s="1">
        <v>27</v>
      </c>
      <c r="J22" s="1" t="s">
        <v>91</v>
      </c>
      <c r="K22" s="1" t="s">
        <v>92</v>
      </c>
      <c r="L22" s="1" t="s">
        <v>232</v>
      </c>
      <c r="M22" s="1" t="s">
        <v>233</v>
      </c>
      <c r="N22" s="1" t="s">
        <v>234</v>
      </c>
      <c r="O22" s="1" t="s">
        <v>235</v>
      </c>
      <c r="P22" s="1"/>
      <c r="Q22" s="1"/>
      <c r="R22" s="1" t="s">
        <v>39</v>
      </c>
      <c r="S22" s="1" t="s">
        <v>33</v>
      </c>
      <c r="T22" s="1" t="s">
        <v>34</v>
      </c>
      <c r="U22" s="1">
        <v>18968</v>
      </c>
      <c r="V22" s="1"/>
      <c r="W22" s="2">
        <v>16296</v>
      </c>
      <c r="X22" s="3">
        <v>0</v>
      </c>
      <c r="Y22" s="3">
        <v>27</v>
      </c>
      <c r="Z22" s="1" t="s">
        <v>234</v>
      </c>
      <c r="AA22" s="2">
        <v>44839</v>
      </c>
      <c r="AB22" s="1"/>
      <c r="AC22" s="1"/>
      <c r="AD22" s="1"/>
      <c r="AE22" s="1"/>
      <c r="AF22" s="1"/>
      <c r="AG22" s="2">
        <v>44839</v>
      </c>
      <c r="AH22" s="1"/>
      <c r="AI22" s="1"/>
      <c r="AJ22" s="1" t="s">
        <v>253</v>
      </c>
      <c r="AK22" s="1"/>
      <c r="AL22" s="1"/>
      <c r="AM22" s="1" t="s">
        <v>254</v>
      </c>
      <c r="AN22" s="1" t="s">
        <v>124</v>
      </c>
      <c r="AO22" s="1" t="s">
        <v>240</v>
      </c>
      <c r="AP22" s="1" t="s">
        <v>140</v>
      </c>
      <c r="AQ22" s="1" t="s">
        <v>241</v>
      </c>
      <c r="AR22" s="2">
        <v>44954</v>
      </c>
      <c r="AS22" s="1" t="s">
        <v>255</v>
      </c>
      <c r="AT22" s="1" t="s">
        <v>243</v>
      </c>
      <c r="AU22" s="1" t="s">
        <v>136</v>
      </c>
      <c r="AV22" s="2">
        <v>44959</v>
      </c>
      <c r="AW22" s="1" t="s">
        <v>201</v>
      </c>
      <c r="AX22" s="1"/>
      <c r="AY22" s="1"/>
      <c r="AZ22" s="1">
        <v>9.33</v>
      </c>
      <c r="BA22" s="1">
        <v>10.45</v>
      </c>
      <c r="BB22" s="1"/>
      <c r="BC22" s="1" t="s">
        <v>149</v>
      </c>
      <c r="BD22" s="21" t="s">
        <v>138</v>
      </c>
      <c r="BE22" s="21" t="str">
        <f t="shared" si="1"/>
        <v>DOS 09/30/2022 Called AGERIGHT ADVANTAGE @ 844-854-6885 s/w Jane claim recived on 10/05/2022 paid on 10/21/2022 AA &amp; PD $ 49.07 paid thru bulk EFT #061000100052634 of $194.13 issused on 10/21/2022 claim#22100604921668700001.ref#23020104501625400005.
Please call and request EOB.</v>
      </c>
      <c r="BF22" s="21" t="s">
        <v>141</v>
      </c>
      <c r="BG22" s="22">
        <v>44963</v>
      </c>
      <c r="BH22" s="21"/>
      <c r="BI22" s="24"/>
    </row>
    <row r="23" spans="1:61" s="23" customFormat="1" ht="12.75">
      <c r="A23" s="12" t="s">
        <v>251</v>
      </c>
      <c r="B23" s="1" t="s">
        <v>97</v>
      </c>
      <c r="C23" s="1">
        <v>1</v>
      </c>
      <c r="D23" s="1" t="s">
        <v>252</v>
      </c>
      <c r="E23" s="2">
        <v>44834</v>
      </c>
      <c r="F23" s="1">
        <v>11720</v>
      </c>
      <c r="G23" s="1" t="s">
        <v>256</v>
      </c>
      <c r="H23" s="1">
        <v>1</v>
      </c>
      <c r="I23" s="1">
        <v>64</v>
      </c>
      <c r="J23" s="1" t="s">
        <v>91</v>
      </c>
      <c r="K23" s="1" t="s">
        <v>92</v>
      </c>
      <c r="L23" s="1" t="s">
        <v>232</v>
      </c>
      <c r="M23" s="1" t="s">
        <v>233</v>
      </c>
      <c r="N23" s="1" t="s">
        <v>234</v>
      </c>
      <c r="O23" s="1" t="s">
        <v>235</v>
      </c>
      <c r="P23" s="1"/>
      <c r="Q23" s="1"/>
      <c r="R23" s="1" t="s">
        <v>39</v>
      </c>
      <c r="S23" s="1" t="s">
        <v>33</v>
      </c>
      <c r="T23" s="1" t="s">
        <v>34</v>
      </c>
      <c r="U23" s="1">
        <v>18968</v>
      </c>
      <c r="V23" s="1"/>
      <c r="W23" s="2">
        <v>16296</v>
      </c>
      <c r="X23" s="3">
        <v>0</v>
      </c>
      <c r="Y23" s="3">
        <v>64</v>
      </c>
      <c r="Z23" s="1" t="s">
        <v>234</v>
      </c>
      <c r="AA23" s="2">
        <v>44839</v>
      </c>
      <c r="AB23" s="1"/>
      <c r="AC23" s="1"/>
      <c r="AD23" s="1"/>
      <c r="AE23" s="1"/>
      <c r="AF23" s="1"/>
      <c r="AG23" s="2">
        <v>44839</v>
      </c>
      <c r="AH23" s="1"/>
      <c r="AI23" s="1"/>
      <c r="AJ23" s="1" t="s">
        <v>257</v>
      </c>
      <c r="AK23" s="1"/>
      <c r="AL23" s="1"/>
      <c r="AM23" s="1" t="s">
        <v>254</v>
      </c>
      <c r="AN23" s="1" t="s">
        <v>124</v>
      </c>
      <c r="AO23" s="1" t="s">
        <v>240</v>
      </c>
      <c r="AP23" s="1" t="s">
        <v>140</v>
      </c>
      <c r="AQ23" s="1" t="s">
        <v>241</v>
      </c>
      <c r="AR23" s="2">
        <v>44954</v>
      </c>
      <c r="AS23" s="1" t="s">
        <v>255</v>
      </c>
      <c r="AT23" s="1" t="s">
        <v>243</v>
      </c>
      <c r="AU23" s="1" t="s">
        <v>136</v>
      </c>
      <c r="AV23" s="2">
        <v>44959</v>
      </c>
      <c r="AW23" s="1" t="s">
        <v>201</v>
      </c>
      <c r="AX23" s="1"/>
      <c r="AY23" s="1"/>
      <c r="AZ23" s="1">
        <v>9.33</v>
      </c>
      <c r="BA23" s="1">
        <v>10.45</v>
      </c>
      <c r="BB23" s="1"/>
      <c r="BC23" s="1" t="s">
        <v>149</v>
      </c>
      <c r="BD23" s="21" t="s">
        <v>138</v>
      </c>
      <c r="BE23" s="21" t="str">
        <f t="shared" si="1"/>
        <v>DOS 09/30/2022 Called AGERIGHT ADVANTAGE @ 844-854-6885 s/w Jane claim recived on 10/05/2022 paid on 10/21/2022 AA &amp; PD $ 49.07 paid thru bulk EFT #061000100052634 of $194.13 issused on 10/21/2022 claim#22100604921668700001.ref#23020104501625400005.
Please call and request EOB.</v>
      </c>
      <c r="BF23" s="21" t="s">
        <v>141</v>
      </c>
      <c r="BG23" s="22">
        <v>44963</v>
      </c>
      <c r="BH23" s="21"/>
      <c r="BI23" s="24"/>
    </row>
    <row r="24" spans="1:61" s="23" customFormat="1" ht="12.75">
      <c r="A24" s="12" t="s">
        <v>258</v>
      </c>
      <c r="B24" s="1" t="s">
        <v>97</v>
      </c>
      <c r="C24" s="1">
        <v>0</v>
      </c>
      <c r="D24" s="1" t="s">
        <v>259</v>
      </c>
      <c r="E24" s="2">
        <v>44834</v>
      </c>
      <c r="F24" s="1">
        <v>11719</v>
      </c>
      <c r="G24" s="1" t="s">
        <v>260</v>
      </c>
      <c r="H24" s="1">
        <v>1</v>
      </c>
      <c r="I24" s="1">
        <v>27</v>
      </c>
      <c r="J24" s="1" t="s">
        <v>91</v>
      </c>
      <c r="K24" s="1" t="s">
        <v>92</v>
      </c>
      <c r="L24" s="1" t="s">
        <v>232</v>
      </c>
      <c r="M24" s="1" t="s">
        <v>233</v>
      </c>
      <c r="N24" s="1" t="s">
        <v>234</v>
      </c>
      <c r="O24" s="1" t="s">
        <v>235</v>
      </c>
      <c r="P24" s="1"/>
      <c r="Q24" s="1"/>
      <c r="R24" s="1" t="s">
        <v>39</v>
      </c>
      <c r="S24" s="1" t="s">
        <v>33</v>
      </c>
      <c r="T24" s="1" t="s">
        <v>34</v>
      </c>
      <c r="U24" s="1">
        <v>33933</v>
      </c>
      <c r="V24" s="1"/>
      <c r="W24" s="2">
        <v>11233</v>
      </c>
      <c r="X24" s="3">
        <v>0</v>
      </c>
      <c r="Y24" s="3">
        <v>27</v>
      </c>
      <c r="Z24" s="1" t="s">
        <v>234</v>
      </c>
      <c r="AA24" s="2">
        <v>44839</v>
      </c>
      <c r="AB24" s="1"/>
      <c r="AC24" s="1"/>
      <c r="AD24" s="1"/>
      <c r="AE24" s="1"/>
      <c r="AF24" s="1"/>
      <c r="AG24" s="2">
        <v>44839</v>
      </c>
      <c r="AH24" s="1"/>
      <c r="AI24" s="1"/>
      <c r="AJ24" s="1" t="s">
        <v>261</v>
      </c>
      <c r="AK24" s="1"/>
      <c r="AL24" s="1"/>
      <c r="AM24" s="1" t="s">
        <v>254</v>
      </c>
      <c r="AN24" s="1" t="s">
        <v>124</v>
      </c>
      <c r="AO24" s="1" t="s">
        <v>240</v>
      </c>
      <c r="AP24" s="1" t="s">
        <v>140</v>
      </c>
      <c r="AQ24" s="1" t="s">
        <v>241</v>
      </c>
      <c r="AR24" s="2">
        <v>44956</v>
      </c>
      <c r="AS24" s="1" t="s">
        <v>262</v>
      </c>
      <c r="AT24" s="1" t="s">
        <v>243</v>
      </c>
      <c r="AU24" s="1" t="s">
        <v>136</v>
      </c>
      <c r="AV24" s="2">
        <v>44959</v>
      </c>
      <c r="AW24" s="1" t="s">
        <v>201</v>
      </c>
      <c r="AX24" s="1"/>
      <c r="AY24" s="1"/>
      <c r="AZ24" s="1">
        <v>9.33</v>
      </c>
      <c r="BA24" s="1">
        <v>10.45</v>
      </c>
      <c r="BB24" s="1"/>
      <c r="BC24" s="1" t="s">
        <v>149</v>
      </c>
      <c r="BD24" s="21" t="s">
        <v>138</v>
      </c>
      <c r="BE24" s="21" t="str">
        <f t="shared" si="1"/>
        <v>DOS 09/30/2022 Called AGERIGHT ADVANTAGE @ 844-854-6885 s/w Jane claim recived on 10/05/2022 paid on 10/21/2022 AA &amp; PD $ 49.07 paid thru bulk EFT #061000100052634 of $194.13 issused on 10/21/2022 claim#22100604921668700002.ref#23020104501625400005. 
Please call and request EOB.</v>
      </c>
      <c r="BF24" s="21" t="s">
        <v>141</v>
      </c>
      <c r="BG24" s="22">
        <v>44963</v>
      </c>
      <c r="BH24" s="21"/>
      <c r="BI24" s="24"/>
    </row>
    <row r="25" spans="1:61" s="23" customFormat="1" ht="12.75">
      <c r="A25" s="12" t="s">
        <v>258</v>
      </c>
      <c r="B25" s="1" t="s">
        <v>97</v>
      </c>
      <c r="C25" s="1">
        <v>1</v>
      </c>
      <c r="D25" s="1" t="s">
        <v>259</v>
      </c>
      <c r="E25" s="2">
        <v>44834</v>
      </c>
      <c r="F25" s="1">
        <v>11720</v>
      </c>
      <c r="G25" s="1" t="s">
        <v>263</v>
      </c>
      <c r="H25" s="1">
        <v>1</v>
      </c>
      <c r="I25" s="1">
        <v>64</v>
      </c>
      <c r="J25" s="1" t="s">
        <v>91</v>
      </c>
      <c r="K25" s="1" t="s">
        <v>92</v>
      </c>
      <c r="L25" s="1" t="s">
        <v>232</v>
      </c>
      <c r="M25" s="1" t="s">
        <v>233</v>
      </c>
      <c r="N25" s="1" t="s">
        <v>234</v>
      </c>
      <c r="O25" s="1" t="s">
        <v>235</v>
      </c>
      <c r="P25" s="1"/>
      <c r="Q25" s="1"/>
      <c r="R25" s="1" t="s">
        <v>39</v>
      </c>
      <c r="S25" s="1" t="s">
        <v>33</v>
      </c>
      <c r="T25" s="1" t="s">
        <v>34</v>
      </c>
      <c r="U25" s="1">
        <v>33933</v>
      </c>
      <c r="V25" s="1"/>
      <c r="W25" s="2">
        <v>11233</v>
      </c>
      <c r="X25" s="3">
        <v>0</v>
      </c>
      <c r="Y25" s="3">
        <v>64</v>
      </c>
      <c r="Z25" s="1" t="s">
        <v>234</v>
      </c>
      <c r="AA25" s="2">
        <v>44839</v>
      </c>
      <c r="AB25" s="1"/>
      <c r="AC25" s="1"/>
      <c r="AD25" s="1"/>
      <c r="AE25" s="1"/>
      <c r="AF25" s="1"/>
      <c r="AG25" s="2">
        <v>44839</v>
      </c>
      <c r="AH25" s="1"/>
      <c r="AI25" s="1"/>
      <c r="AJ25" s="1" t="s">
        <v>264</v>
      </c>
      <c r="AK25" s="1"/>
      <c r="AL25" s="1"/>
      <c r="AM25" s="1" t="s">
        <v>254</v>
      </c>
      <c r="AN25" s="1" t="s">
        <v>124</v>
      </c>
      <c r="AO25" s="1" t="s">
        <v>240</v>
      </c>
      <c r="AP25" s="1" t="s">
        <v>140</v>
      </c>
      <c r="AQ25" s="1" t="s">
        <v>241</v>
      </c>
      <c r="AR25" s="2">
        <v>44956</v>
      </c>
      <c r="AS25" s="1" t="s">
        <v>265</v>
      </c>
      <c r="AT25" s="1" t="s">
        <v>243</v>
      </c>
      <c r="AU25" s="1" t="s">
        <v>136</v>
      </c>
      <c r="AV25" s="2">
        <v>44959</v>
      </c>
      <c r="AW25" s="1" t="s">
        <v>201</v>
      </c>
      <c r="AX25" s="1"/>
      <c r="AY25" s="1"/>
      <c r="AZ25" s="1">
        <v>9.33</v>
      </c>
      <c r="BA25" s="1">
        <v>10.45</v>
      </c>
      <c r="BB25" s="1"/>
      <c r="BC25" s="1" t="s">
        <v>149</v>
      </c>
      <c r="BD25" s="21" t="s">
        <v>138</v>
      </c>
      <c r="BE25" s="21" t="str">
        <f t="shared" si="1"/>
        <v>DOS 09/30/2022 Called AGERIGHT ADVANTAGE @ 844-854-6885 s/w Jane claim recived on 10/05/2022 paid on 10/21/2022 AA &amp; PD $ 49.07 paid thru bulk EFT #061000100052634 of $194.13 issused on 10/21/2022 claim#22100604921668700002.ref#23020104501625400005.
Please call and request EOB.</v>
      </c>
      <c r="BF25" s="21" t="s">
        <v>141</v>
      </c>
      <c r="BG25" s="22">
        <v>44963</v>
      </c>
      <c r="BH25" s="21"/>
      <c r="BI25" s="24"/>
    </row>
    <row r="26" spans="1:61" s="23" customFormat="1" ht="12.75">
      <c r="A26" s="12" t="s">
        <v>266</v>
      </c>
      <c r="B26" s="1" t="s">
        <v>97</v>
      </c>
      <c r="C26" s="1">
        <v>0</v>
      </c>
      <c r="D26" s="1" t="s">
        <v>267</v>
      </c>
      <c r="E26" s="2">
        <v>44856</v>
      </c>
      <c r="F26" s="1">
        <v>11719</v>
      </c>
      <c r="G26" s="1"/>
      <c r="H26" s="1">
        <v>1</v>
      </c>
      <c r="I26" s="1">
        <v>27</v>
      </c>
      <c r="J26" s="1" t="s">
        <v>91</v>
      </c>
      <c r="K26" s="1" t="s">
        <v>92</v>
      </c>
      <c r="L26" s="1" t="s">
        <v>232</v>
      </c>
      <c r="M26" s="1" t="s">
        <v>233</v>
      </c>
      <c r="N26" s="1" t="s">
        <v>234</v>
      </c>
      <c r="O26" s="1" t="s">
        <v>235</v>
      </c>
      <c r="P26" s="1"/>
      <c r="Q26" s="1"/>
      <c r="R26" s="1" t="s">
        <v>32</v>
      </c>
      <c r="S26" s="1" t="s">
        <v>33</v>
      </c>
      <c r="T26" s="1" t="s">
        <v>34</v>
      </c>
      <c r="U26" s="1">
        <v>38532</v>
      </c>
      <c r="V26" s="1"/>
      <c r="W26" s="2">
        <v>18567</v>
      </c>
      <c r="X26" s="3">
        <v>0</v>
      </c>
      <c r="Y26" s="3">
        <v>27</v>
      </c>
      <c r="Z26" s="1" t="s">
        <v>234</v>
      </c>
      <c r="AA26" s="2">
        <v>44865</v>
      </c>
      <c r="AB26" s="1"/>
      <c r="AC26" s="1"/>
      <c r="AD26" s="1"/>
      <c r="AE26" s="1"/>
      <c r="AF26" s="1"/>
      <c r="AG26" s="2">
        <v>44865</v>
      </c>
      <c r="AH26" s="1"/>
      <c r="AI26" s="1"/>
      <c r="AJ26" s="1" t="s">
        <v>268</v>
      </c>
      <c r="AK26" s="1"/>
      <c r="AL26" s="1"/>
      <c r="AM26" s="1" t="s">
        <v>239</v>
      </c>
      <c r="AN26" s="1" t="s">
        <v>124</v>
      </c>
      <c r="AO26" s="1" t="s">
        <v>240</v>
      </c>
      <c r="AP26" s="1" t="s">
        <v>140</v>
      </c>
      <c r="AQ26" s="1" t="s">
        <v>241</v>
      </c>
      <c r="AR26" s="2">
        <v>44956</v>
      </c>
      <c r="AS26" s="1" t="s">
        <v>269</v>
      </c>
      <c r="AT26" s="1" t="s">
        <v>243</v>
      </c>
      <c r="AU26" s="1" t="s">
        <v>136</v>
      </c>
      <c r="AV26" s="2">
        <v>44959</v>
      </c>
      <c r="AW26" s="1" t="s">
        <v>201</v>
      </c>
      <c r="AX26" s="1"/>
      <c r="AY26" s="1"/>
      <c r="AZ26" s="1">
        <v>9.33</v>
      </c>
      <c r="BA26" s="1">
        <v>10.45</v>
      </c>
      <c r="BB26" s="1"/>
      <c r="BC26" s="1" t="s">
        <v>149</v>
      </c>
      <c r="BD26" s="21" t="s">
        <v>138</v>
      </c>
      <c r="BE26" s="21" t="str">
        <f t="shared" si="1"/>
        <v>DOS 10/22/2022 Called AGERIGHT ADVANTAGE @ 844-854-6885 s/w Jane claim recived on 10/31/2022 paid on 11/10/2022 AA &amp; PD $ 49.07 paid thru bulk EFT #061000100053468 of $95.93 issused on 11/10/2022 claim#2211010492166870003.ref#23020204501577400003.
Please call and request EOB.</v>
      </c>
      <c r="BF26" s="21" t="s">
        <v>141</v>
      </c>
      <c r="BG26" s="22">
        <v>44963</v>
      </c>
      <c r="BH26" s="21"/>
      <c r="BI26" s="24"/>
    </row>
    <row r="27" spans="1:61" s="23" customFormat="1" ht="12.75">
      <c r="A27" s="12" t="s">
        <v>266</v>
      </c>
      <c r="B27" s="1" t="s">
        <v>97</v>
      </c>
      <c r="C27" s="1">
        <v>1</v>
      </c>
      <c r="D27" s="1" t="s">
        <v>267</v>
      </c>
      <c r="E27" s="2">
        <v>44856</v>
      </c>
      <c r="F27" s="1">
        <v>11720</v>
      </c>
      <c r="G27" s="1" t="s">
        <v>256</v>
      </c>
      <c r="H27" s="1">
        <v>1</v>
      </c>
      <c r="I27" s="1">
        <v>64</v>
      </c>
      <c r="J27" s="1" t="s">
        <v>91</v>
      </c>
      <c r="K27" s="1" t="s">
        <v>92</v>
      </c>
      <c r="L27" s="1" t="s">
        <v>232</v>
      </c>
      <c r="M27" s="1" t="s">
        <v>233</v>
      </c>
      <c r="N27" s="1" t="s">
        <v>234</v>
      </c>
      <c r="O27" s="1" t="s">
        <v>235</v>
      </c>
      <c r="P27" s="1"/>
      <c r="Q27" s="1"/>
      <c r="R27" s="1" t="s">
        <v>32</v>
      </c>
      <c r="S27" s="1" t="s">
        <v>33</v>
      </c>
      <c r="T27" s="1" t="s">
        <v>34</v>
      </c>
      <c r="U27" s="1">
        <v>38532</v>
      </c>
      <c r="V27" s="1"/>
      <c r="W27" s="2">
        <v>18567</v>
      </c>
      <c r="X27" s="3">
        <v>0</v>
      </c>
      <c r="Y27" s="3">
        <v>64</v>
      </c>
      <c r="Z27" s="1" t="s">
        <v>234</v>
      </c>
      <c r="AA27" s="2">
        <v>44865</v>
      </c>
      <c r="AB27" s="1"/>
      <c r="AC27" s="1"/>
      <c r="AD27" s="1"/>
      <c r="AE27" s="1"/>
      <c r="AF27" s="1"/>
      <c r="AG27" s="2">
        <v>44865</v>
      </c>
      <c r="AH27" s="1"/>
      <c r="AI27" s="1"/>
      <c r="AJ27" s="1" t="s">
        <v>270</v>
      </c>
      <c r="AK27" s="1"/>
      <c r="AL27" s="1"/>
      <c r="AM27" s="1" t="s">
        <v>239</v>
      </c>
      <c r="AN27" s="1" t="s">
        <v>124</v>
      </c>
      <c r="AO27" s="1" t="s">
        <v>240</v>
      </c>
      <c r="AP27" s="1" t="s">
        <v>140</v>
      </c>
      <c r="AQ27" s="1" t="s">
        <v>241</v>
      </c>
      <c r="AR27" s="2">
        <v>44956</v>
      </c>
      <c r="AS27" s="1" t="s">
        <v>269</v>
      </c>
      <c r="AT27" s="1" t="s">
        <v>243</v>
      </c>
      <c r="AU27" s="1" t="s">
        <v>136</v>
      </c>
      <c r="AV27" s="2">
        <v>44959</v>
      </c>
      <c r="AW27" s="1" t="s">
        <v>201</v>
      </c>
      <c r="AX27" s="1"/>
      <c r="AY27" s="1"/>
      <c r="AZ27" s="1">
        <v>9.33</v>
      </c>
      <c r="BA27" s="1">
        <v>10.45</v>
      </c>
      <c r="BB27" s="1"/>
      <c r="BC27" s="1" t="s">
        <v>149</v>
      </c>
      <c r="BD27" s="21" t="s">
        <v>138</v>
      </c>
      <c r="BE27" s="21" t="str">
        <f t="shared" si="1"/>
        <v>DOS 10/22/2022 Called AGERIGHT ADVANTAGE @ 844-854-6885 s/w Jane claim recived on 10/31/2022 paid on 11/10/2022 AA &amp; PD $ 49.07 paid thru bulk EFT #061000100053468 of $95.93 issused on 11/10/2022 claim#2211010492166870003.ref#23020204501577400003.
Please call and request EOB.</v>
      </c>
      <c r="BF27" s="21" t="s">
        <v>141</v>
      </c>
      <c r="BG27" s="22">
        <v>44963</v>
      </c>
      <c r="BH27" s="21"/>
      <c r="BI27" s="24"/>
    </row>
    <row r="28" spans="1:61" s="23" customFormat="1" ht="12.75">
      <c r="A28" s="12" t="s">
        <v>76</v>
      </c>
      <c r="B28" s="1" t="s">
        <v>95</v>
      </c>
      <c r="C28" s="1">
        <v>1</v>
      </c>
      <c r="D28" s="1" t="s">
        <v>77</v>
      </c>
      <c r="E28" s="2">
        <v>44728</v>
      </c>
      <c r="F28" s="1" t="s">
        <v>71</v>
      </c>
      <c r="G28" s="1"/>
      <c r="H28" s="1">
        <v>1</v>
      </c>
      <c r="I28" s="1">
        <v>588</v>
      </c>
      <c r="J28" s="1" t="s">
        <v>66</v>
      </c>
      <c r="K28" s="1" t="s">
        <v>67</v>
      </c>
      <c r="L28" s="1" t="s">
        <v>68</v>
      </c>
      <c r="M28" s="1" t="s">
        <v>69</v>
      </c>
      <c r="N28" s="1" t="s">
        <v>57</v>
      </c>
      <c r="O28" s="1" t="s">
        <v>58</v>
      </c>
      <c r="P28" s="1"/>
      <c r="Q28" s="1"/>
      <c r="R28" s="1" t="s">
        <v>35</v>
      </c>
      <c r="S28" s="1" t="s">
        <v>53</v>
      </c>
      <c r="T28" s="1" t="s">
        <v>54</v>
      </c>
      <c r="U28" s="1" t="s">
        <v>78</v>
      </c>
      <c r="V28" s="1">
        <v>10040531</v>
      </c>
      <c r="W28" s="2">
        <v>19756</v>
      </c>
      <c r="X28" s="3">
        <v>0</v>
      </c>
      <c r="Y28" s="3">
        <v>588</v>
      </c>
      <c r="Z28" s="1" t="s">
        <v>57</v>
      </c>
      <c r="AA28" s="2">
        <v>44747</v>
      </c>
      <c r="AB28" s="1"/>
      <c r="AC28" s="1"/>
      <c r="AD28" s="1"/>
      <c r="AE28" s="1"/>
      <c r="AF28" s="1"/>
      <c r="AG28" s="2">
        <v>44747</v>
      </c>
      <c r="AH28" s="1"/>
      <c r="AI28" s="1"/>
      <c r="AJ28" s="1" t="s">
        <v>271</v>
      </c>
      <c r="AK28" s="1"/>
      <c r="AL28" s="1"/>
      <c r="AM28" s="1" t="s">
        <v>272</v>
      </c>
      <c r="AN28" s="1" t="s">
        <v>124</v>
      </c>
      <c r="AO28" s="1" t="s">
        <v>240</v>
      </c>
      <c r="AP28" s="1" t="s">
        <v>140</v>
      </c>
      <c r="AQ28" s="1" t="s">
        <v>241</v>
      </c>
      <c r="AR28" s="2">
        <v>44954</v>
      </c>
      <c r="AS28" s="1" t="s">
        <v>273</v>
      </c>
      <c r="AT28" s="1" t="s">
        <v>243</v>
      </c>
      <c r="AU28" s="1" t="s">
        <v>200</v>
      </c>
      <c r="AV28" s="2">
        <v>44960</v>
      </c>
      <c r="AW28" s="1" t="s">
        <v>201</v>
      </c>
      <c r="AX28" s="1"/>
      <c r="AY28" s="1"/>
      <c r="AZ28" s="1">
        <v>11.15</v>
      </c>
      <c r="BA28" s="1">
        <v>12.32</v>
      </c>
      <c r="BB28" s="1"/>
      <c r="BC28" s="1" t="s">
        <v>149</v>
      </c>
      <c r="BD28" s="21" t="s">
        <v>274</v>
      </c>
      <c r="BE28" s="21" t="str">
        <f t="shared" si="1"/>
        <v>DOS 06/16/2022 REGENCE BCBSO PARTICIPATING PROVID @ 800-452-6333 s/w Princy sd claim recived on 07/05/2022 paid on 07/28/2022 AA &amp; PD $ 515.20 paid thru bulk EFT #154166020 of $1963.31 Issused on 07/26/2022 claim#E58332635400.ref#230340012420.
Please call and request EOB.</v>
      </c>
      <c r="BF28" s="21" t="s">
        <v>141</v>
      </c>
      <c r="BG28" s="22">
        <v>44963</v>
      </c>
      <c r="BH28" s="21"/>
      <c r="BI28" s="24"/>
    </row>
    <row r="29" spans="1:61" s="23" customFormat="1" ht="12.75">
      <c r="A29" s="12" t="s">
        <v>85</v>
      </c>
      <c r="B29" s="1" t="s">
        <v>95</v>
      </c>
      <c r="C29" s="1">
        <v>0</v>
      </c>
      <c r="D29" s="1" t="s">
        <v>86</v>
      </c>
      <c r="E29" s="2">
        <v>44732</v>
      </c>
      <c r="F29" s="1">
        <v>99215</v>
      </c>
      <c r="G29" s="1"/>
      <c r="H29" s="1">
        <v>1</v>
      </c>
      <c r="I29" s="1">
        <v>455</v>
      </c>
      <c r="J29" s="1" t="s">
        <v>66</v>
      </c>
      <c r="K29" s="1" t="s">
        <v>67</v>
      </c>
      <c r="L29" s="1" t="s">
        <v>52</v>
      </c>
      <c r="M29" s="1" t="s">
        <v>70</v>
      </c>
      <c r="N29" s="1" t="s">
        <v>57</v>
      </c>
      <c r="O29" s="1" t="s">
        <v>58</v>
      </c>
      <c r="P29" s="1"/>
      <c r="Q29" s="1"/>
      <c r="R29" s="1" t="s">
        <v>35</v>
      </c>
      <c r="S29" s="1" t="s">
        <v>53</v>
      </c>
      <c r="T29" s="1" t="s">
        <v>54</v>
      </c>
      <c r="U29" s="1" t="s">
        <v>87</v>
      </c>
      <c r="V29" s="1">
        <v>10017473</v>
      </c>
      <c r="W29" s="2">
        <v>33537</v>
      </c>
      <c r="X29" s="3">
        <v>0</v>
      </c>
      <c r="Y29" s="3">
        <v>455</v>
      </c>
      <c r="Z29" s="1" t="s">
        <v>57</v>
      </c>
      <c r="AA29" s="2">
        <v>44747</v>
      </c>
      <c r="AB29" s="1"/>
      <c r="AC29" s="1"/>
      <c r="AD29" s="1"/>
      <c r="AE29" s="1"/>
      <c r="AF29" s="1"/>
      <c r="AG29" s="2">
        <v>44747</v>
      </c>
      <c r="AH29" s="1"/>
      <c r="AI29" s="1"/>
      <c r="AJ29" s="1" t="s">
        <v>275</v>
      </c>
      <c r="AK29" s="1"/>
      <c r="AL29" s="1"/>
      <c r="AM29" s="1" t="s">
        <v>276</v>
      </c>
      <c r="AN29" s="1" t="s">
        <v>124</v>
      </c>
      <c r="AO29" s="1" t="s">
        <v>240</v>
      </c>
      <c r="AP29" s="1" t="s">
        <v>140</v>
      </c>
      <c r="AQ29" s="1" t="s">
        <v>241</v>
      </c>
      <c r="AR29" s="2">
        <v>44954</v>
      </c>
      <c r="AS29" s="1" t="s">
        <v>277</v>
      </c>
      <c r="AT29" s="1" t="s">
        <v>243</v>
      </c>
      <c r="AU29" s="1" t="s">
        <v>200</v>
      </c>
      <c r="AV29" s="2">
        <v>44960</v>
      </c>
      <c r="AW29" s="1" t="s">
        <v>201</v>
      </c>
      <c r="AX29" s="1"/>
      <c r="AY29" s="1"/>
      <c r="AZ29" s="1">
        <v>11.15</v>
      </c>
      <c r="BA29" s="1">
        <v>12.32</v>
      </c>
      <c r="BB29" s="1"/>
      <c r="BC29" s="1" t="s">
        <v>149</v>
      </c>
      <c r="BD29" s="21" t="s">
        <v>138</v>
      </c>
      <c r="BE29" s="21" t="str">
        <f t="shared" si="1"/>
        <v>DOS 06/20/2022 called REGENCE BCBSO PARTICIPATING PROVID @ 800-452-6333 s/w Princy sd claim recived on 07/05/2022 paid on 07/26/2022 aa &amp; paid $396.53 paid thru bulk eft#154166020 of $1963.31 issused on 07/26/2022.claim#e58330661000.ref#230340012637.
Please call and request EOB.</v>
      </c>
      <c r="BF29" s="21" t="s">
        <v>141</v>
      </c>
      <c r="BG29" s="22">
        <v>44963</v>
      </c>
      <c r="BH29" s="21"/>
      <c r="BI29" s="24"/>
    </row>
    <row r="30" spans="1:61" s="23" customFormat="1" ht="12.75">
      <c r="A30" s="12" t="s">
        <v>85</v>
      </c>
      <c r="B30" s="1" t="s">
        <v>95</v>
      </c>
      <c r="C30" s="1">
        <v>1</v>
      </c>
      <c r="D30" s="1" t="s">
        <v>86</v>
      </c>
      <c r="E30" s="2">
        <v>44732</v>
      </c>
      <c r="F30" s="1" t="s">
        <v>72</v>
      </c>
      <c r="G30" s="1"/>
      <c r="H30" s="1">
        <v>1</v>
      </c>
      <c r="I30" s="1">
        <v>1</v>
      </c>
      <c r="J30" s="1" t="s">
        <v>66</v>
      </c>
      <c r="K30" s="1" t="s">
        <v>67</v>
      </c>
      <c r="L30" s="1" t="s">
        <v>52</v>
      </c>
      <c r="M30" s="1" t="s">
        <v>70</v>
      </c>
      <c r="N30" s="1" t="s">
        <v>57</v>
      </c>
      <c r="O30" s="1" t="s">
        <v>58</v>
      </c>
      <c r="P30" s="1"/>
      <c r="Q30" s="1"/>
      <c r="R30" s="1" t="s">
        <v>35</v>
      </c>
      <c r="S30" s="1" t="s">
        <v>53</v>
      </c>
      <c r="T30" s="1" t="s">
        <v>54</v>
      </c>
      <c r="U30" s="1" t="s">
        <v>87</v>
      </c>
      <c r="V30" s="1">
        <v>10017473</v>
      </c>
      <c r="W30" s="2">
        <v>33537</v>
      </c>
      <c r="X30" s="3">
        <v>0</v>
      </c>
      <c r="Y30" s="3">
        <v>1</v>
      </c>
      <c r="Z30" s="1" t="s">
        <v>57</v>
      </c>
      <c r="AA30" s="2">
        <v>44747</v>
      </c>
      <c r="AB30" s="1"/>
      <c r="AC30" s="1"/>
      <c r="AD30" s="1"/>
      <c r="AE30" s="1"/>
      <c r="AF30" s="1"/>
      <c r="AG30" s="2">
        <v>44747</v>
      </c>
      <c r="AH30" s="1"/>
      <c r="AI30" s="1"/>
      <c r="AJ30" s="1" t="s">
        <v>278</v>
      </c>
      <c r="AK30" s="1"/>
      <c r="AL30" s="1"/>
      <c r="AM30" s="1" t="s">
        <v>276</v>
      </c>
      <c r="AN30" s="1" t="s">
        <v>124</v>
      </c>
      <c r="AO30" s="1" t="s">
        <v>240</v>
      </c>
      <c r="AP30" s="1" t="s">
        <v>140</v>
      </c>
      <c r="AQ30" s="1" t="s">
        <v>241</v>
      </c>
      <c r="AR30" s="2">
        <v>44954</v>
      </c>
      <c r="AS30" s="1" t="s">
        <v>277</v>
      </c>
      <c r="AT30" s="1" t="s">
        <v>243</v>
      </c>
      <c r="AU30" s="1" t="s">
        <v>200</v>
      </c>
      <c r="AV30" s="2">
        <v>44960</v>
      </c>
      <c r="AW30" s="1" t="s">
        <v>201</v>
      </c>
      <c r="AX30" s="1"/>
      <c r="AY30" s="1"/>
      <c r="AZ30" s="1">
        <v>11.15</v>
      </c>
      <c r="BA30" s="1">
        <v>12.32</v>
      </c>
      <c r="BB30" s="1"/>
      <c r="BC30" s="1" t="s">
        <v>149</v>
      </c>
      <c r="BD30" s="21" t="s">
        <v>138</v>
      </c>
      <c r="BE30" s="21" t="str">
        <f t="shared" si="1"/>
        <v>DOS 06/20/2022 called REGENCE BCBSO PARTICIPATING PROVID @ 800-452-6333 s/w Princy sd claim recived on 07/05/2022 paid on 07/26/2022 aa &amp; paid $396.53 paid thru bulk eft#154166020 of $1963.31 issused on 07/26/2022.claim#e58330661000.ref#230340012637.
Please call and request EOB.</v>
      </c>
      <c r="BF30" s="21" t="s">
        <v>141</v>
      </c>
      <c r="BG30" s="22">
        <v>44963</v>
      </c>
      <c r="BH30" s="21"/>
      <c r="BI30" s="24"/>
    </row>
    <row r="31" spans="1:61" s="23" customFormat="1" ht="12.75">
      <c r="A31" s="12" t="s">
        <v>279</v>
      </c>
      <c r="B31" s="1" t="s">
        <v>95</v>
      </c>
      <c r="C31" s="1">
        <v>0</v>
      </c>
      <c r="D31" s="1" t="s">
        <v>280</v>
      </c>
      <c r="E31" s="2">
        <v>44736</v>
      </c>
      <c r="F31" s="1">
        <v>45378</v>
      </c>
      <c r="G31" s="1"/>
      <c r="H31" s="1">
        <v>1</v>
      </c>
      <c r="I31" s="1">
        <v>589</v>
      </c>
      <c r="J31" s="1" t="s">
        <v>66</v>
      </c>
      <c r="K31" s="1" t="s">
        <v>67</v>
      </c>
      <c r="L31" s="1" t="s">
        <v>68</v>
      </c>
      <c r="M31" s="1" t="s">
        <v>69</v>
      </c>
      <c r="N31" s="1" t="s">
        <v>57</v>
      </c>
      <c r="O31" s="1" t="s">
        <v>58</v>
      </c>
      <c r="P31" s="1"/>
      <c r="Q31" s="1"/>
      <c r="R31" s="1" t="s">
        <v>35</v>
      </c>
      <c r="S31" s="1" t="s">
        <v>53</v>
      </c>
      <c r="T31" s="1" t="s">
        <v>54</v>
      </c>
      <c r="U31" s="1" t="s">
        <v>281</v>
      </c>
      <c r="V31" s="1">
        <v>10031124</v>
      </c>
      <c r="W31" s="2">
        <v>26108</v>
      </c>
      <c r="X31" s="3">
        <v>0</v>
      </c>
      <c r="Y31" s="3">
        <v>589</v>
      </c>
      <c r="Z31" s="1" t="s">
        <v>57</v>
      </c>
      <c r="AA31" s="2">
        <v>44747</v>
      </c>
      <c r="AB31" s="1"/>
      <c r="AC31" s="1"/>
      <c r="AD31" s="1"/>
      <c r="AE31" s="1"/>
      <c r="AF31" s="1"/>
      <c r="AG31" s="2">
        <v>44747</v>
      </c>
      <c r="AH31" s="1"/>
      <c r="AI31" s="1"/>
      <c r="AJ31" s="1" t="s">
        <v>282</v>
      </c>
      <c r="AK31" s="1"/>
      <c r="AL31" s="1"/>
      <c r="AM31" s="1" t="s">
        <v>283</v>
      </c>
      <c r="AN31" s="1" t="s">
        <v>124</v>
      </c>
      <c r="AO31" s="1" t="s">
        <v>240</v>
      </c>
      <c r="AP31" s="1" t="s">
        <v>140</v>
      </c>
      <c r="AQ31" s="1" t="s">
        <v>241</v>
      </c>
      <c r="AR31" s="2">
        <v>44954</v>
      </c>
      <c r="AS31" s="1" t="s">
        <v>284</v>
      </c>
      <c r="AT31" s="1" t="s">
        <v>243</v>
      </c>
      <c r="AU31" s="1" t="s">
        <v>200</v>
      </c>
      <c r="AV31" s="2">
        <v>44960</v>
      </c>
      <c r="AW31" s="1" t="s">
        <v>201</v>
      </c>
      <c r="AX31" s="1"/>
      <c r="AY31" s="1"/>
      <c r="AZ31" s="1">
        <v>11.15</v>
      </c>
      <c r="BA31" s="1">
        <v>12.32</v>
      </c>
      <c r="BB31" s="1"/>
      <c r="BC31" s="1" t="s">
        <v>149</v>
      </c>
      <c r="BD31" s="21" t="s">
        <v>138</v>
      </c>
      <c r="BE31" s="21" t="str">
        <f t="shared" si="1"/>
        <v>DOS 06/24/2022 REGENCE BCBSO PARTICIPATING PROVID @ 800-452-6333 s/w Princy sd claim recived on 07/05/2022 paid on 07/28/2022 AA $708.48 &amp; PD 516.17 patient responsibility $192.48 paid thru bulk EFT #154166020 of $1963.31 claim#E58332118200.REF#230340012972.
Please call and request EOB.</v>
      </c>
      <c r="BF31" s="21" t="s">
        <v>141</v>
      </c>
      <c r="BG31" s="22">
        <v>44963</v>
      </c>
      <c r="BH31" s="21"/>
      <c r="BI31" s="24"/>
    </row>
    <row r="32" spans="1:61" s="23" customFormat="1" ht="12.75">
      <c r="A32" s="12" t="s">
        <v>279</v>
      </c>
      <c r="B32" s="1" t="s">
        <v>95</v>
      </c>
      <c r="C32" s="1">
        <v>1</v>
      </c>
      <c r="D32" s="1" t="s">
        <v>280</v>
      </c>
      <c r="E32" s="2">
        <v>44736</v>
      </c>
      <c r="F32" s="1">
        <v>43239</v>
      </c>
      <c r="G32" s="1">
        <v>59</v>
      </c>
      <c r="H32" s="1">
        <v>1</v>
      </c>
      <c r="I32" s="1">
        <v>439</v>
      </c>
      <c r="J32" s="1" t="s">
        <v>66</v>
      </c>
      <c r="K32" s="1" t="s">
        <v>67</v>
      </c>
      <c r="L32" s="1" t="s">
        <v>68</v>
      </c>
      <c r="M32" s="1" t="s">
        <v>69</v>
      </c>
      <c r="N32" s="1" t="s">
        <v>57</v>
      </c>
      <c r="O32" s="1" t="s">
        <v>58</v>
      </c>
      <c r="P32" s="1"/>
      <c r="Q32" s="1"/>
      <c r="R32" s="1" t="s">
        <v>35</v>
      </c>
      <c r="S32" s="1" t="s">
        <v>53</v>
      </c>
      <c r="T32" s="1" t="s">
        <v>54</v>
      </c>
      <c r="U32" s="1" t="s">
        <v>281</v>
      </c>
      <c r="V32" s="1">
        <v>10031124</v>
      </c>
      <c r="W32" s="2">
        <v>26108</v>
      </c>
      <c r="X32" s="3">
        <v>0</v>
      </c>
      <c r="Y32" s="3">
        <v>439</v>
      </c>
      <c r="Z32" s="1" t="s">
        <v>57</v>
      </c>
      <c r="AA32" s="2">
        <v>44747</v>
      </c>
      <c r="AB32" s="1"/>
      <c r="AC32" s="1"/>
      <c r="AD32" s="1"/>
      <c r="AE32" s="1"/>
      <c r="AF32" s="1"/>
      <c r="AG32" s="2">
        <v>44747</v>
      </c>
      <c r="AH32" s="1"/>
      <c r="AI32" s="1"/>
      <c r="AJ32" s="1" t="s">
        <v>285</v>
      </c>
      <c r="AK32" s="1"/>
      <c r="AL32" s="1"/>
      <c r="AM32" s="1" t="s">
        <v>283</v>
      </c>
      <c r="AN32" s="1" t="s">
        <v>124</v>
      </c>
      <c r="AO32" s="1" t="s">
        <v>240</v>
      </c>
      <c r="AP32" s="1" t="s">
        <v>140</v>
      </c>
      <c r="AQ32" s="1" t="s">
        <v>241</v>
      </c>
      <c r="AR32" s="2">
        <v>44954</v>
      </c>
      <c r="AS32" s="1" t="s">
        <v>284</v>
      </c>
      <c r="AT32" s="1" t="s">
        <v>243</v>
      </c>
      <c r="AU32" s="1" t="s">
        <v>200</v>
      </c>
      <c r="AV32" s="2">
        <v>44960</v>
      </c>
      <c r="AW32" s="1" t="s">
        <v>201</v>
      </c>
      <c r="AX32" s="1"/>
      <c r="AY32" s="1"/>
      <c r="AZ32" s="1">
        <v>11.15</v>
      </c>
      <c r="BA32" s="1">
        <v>12.32</v>
      </c>
      <c r="BB32" s="1"/>
      <c r="BC32" s="1" t="s">
        <v>149</v>
      </c>
      <c r="BD32" s="21" t="s">
        <v>138</v>
      </c>
      <c r="BE32" s="21" t="str">
        <f t="shared" si="1"/>
        <v>DOS 06/24/2022 REGENCE BCBSO PARTICIPATING PROVID @ 800-452-6333 s/w Princy sd claim recived on 07/05/2022 paid on 07/28/2022 AA $708.48 &amp; PD 516.17 patient responsibility $192.48 paid thru bulk EFT #154166020 of $1963.31 claim#E58332118200.REF#230340012972.
Please call and request EOB.</v>
      </c>
      <c r="BF32" s="21" t="s">
        <v>141</v>
      </c>
      <c r="BG32" s="22">
        <v>44963</v>
      </c>
      <c r="BH32" s="21"/>
      <c r="BI32" s="24"/>
    </row>
    <row r="33" spans="1:61" s="23" customFormat="1">
      <c r="A33" s="4" t="s">
        <v>73</v>
      </c>
      <c r="B33" s="5" t="s">
        <v>95</v>
      </c>
      <c r="C33" s="5">
        <v>1</v>
      </c>
      <c r="D33" s="5" t="s">
        <v>74</v>
      </c>
      <c r="E33" s="6">
        <v>44734</v>
      </c>
      <c r="F33" s="5" t="s">
        <v>71</v>
      </c>
      <c r="G33" s="5"/>
      <c r="H33" s="5">
        <v>1</v>
      </c>
      <c r="I33" s="5">
        <v>588</v>
      </c>
      <c r="J33" s="5" t="s">
        <v>66</v>
      </c>
      <c r="K33" s="5" t="s">
        <v>67</v>
      </c>
      <c r="L33" s="5" t="s">
        <v>68</v>
      </c>
      <c r="M33" s="5" t="s">
        <v>69</v>
      </c>
      <c r="N33" s="5" t="s">
        <v>46</v>
      </c>
      <c r="O33" s="5" t="s">
        <v>47</v>
      </c>
      <c r="P33" s="5"/>
      <c r="Q33" s="5"/>
      <c r="R33" s="5" t="s">
        <v>35</v>
      </c>
      <c r="S33" s="5" t="s">
        <v>50</v>
      </c>
      <c r="T33" s="5" t="s">
        <v>51</v>
      </c>
      <c r="U33" s="5" t="s">
        <v>75</v>
      </c>
      <c r="V33" s="5">
        <v>26500002</v>
      </c>
      <c r="W33" s="6">
        <v>19012</v>
      </c>
      <c r="X33" s="7">
        <v>0</v>
      </c>
      <c r="Y33" s="7">
        <v>588</v>
      </c>
      <c r="Z33" s="5" t="s">
        <v>46</v>
      </c>
      <c r="AA33" s="6">
        <v>44747</v>
      </c>
      <c r="AB33" s="5"/>
      <c r="AC33" s="5"/>
      <c r="AD33" s="5"/>
      <c r="AE33" s="5"/>
      <c r="AF33" s="5"/>
      <c r="AG33" s="6">
        <v>44747</v>
      </c>
      <c r="AH33" s="5"/>
      <c r="AI33" s="5"/>
      <c r="AJ33" s="5" t="s">
        <v>286</v>
      </c>
      <c r="AK33" s="5"/>
      <c r="AL33" s="5"/>
      <c r="AM33" s="5" t="s">
        <v>119</v>
      </c>
      <c r="AN33" s="5" t="s">
        <v>124</v>
      </c>
      <c r="AO33" s="5" t="s">
        <v>240</v>
      </c>
      <c r="AP33" s="5" t="s">
        <v>140</v>
      </c>
      <c r="AQ33" s="5" t="s">
        <v>241</v>
      </c>
      <c r="AR33" s="6">
        <v>44954</v>
      </c>
      <c r="AS33" s="5" t="s">
        <v>287</v>
      </c>
      <c r="AT33" s="5" t="s">
        <v>243</v>
      </c>
      <c r="AU33" s="5" t="s">
        <v>136</v>
      </c>
      <c r="AV33" s="6">
        <v>44963</v>
      </c>
      <c r="AW33" s="5" t="s">
        <v>288</v>
      </c>
      <c r="AX33" s="5"/>
      <c r="AY33" s="5"/>
      <c r="AZ33" s="5">
        <v>9.33</v>
      </c>
      <c r="BA33" s="5">
        <v>10.47</v>
      </c>
      <c r="BB33" s="5"/>
      <c r="BC33" s="5" t="s">
        <v>149</v>
      </c>
      <c r="BD33" s="17" t="s">
        <v>138</v>
      </c>
      <c r="BE33" s="21" t="str">
        <f t="shared" si="1"/>
        <v>DOS 06/22/2022 Called REGENCE MEDADVANTAGE @ 877-508-7362 s/w ben sd claim recived on 07/05/2022 paid on 07/26/2022 AA &amp; paid $ 203.84 paid thru bulk eft#154166020 of $1963.31 issused on 07/26/2022.clam#E58333860300.ref#230370004413.
Please call and request EOB.</v>
      </c>
      <c r="BF33" s="21" t="s">
        <v>141</v>
      </c>
      <c r="BG33" s="22">
        <v>44964</v>
      </c>
      <c r="BH33" s="21"/>
      <c r="BI33" s="24"/>
    </row>
    <row r="34" spans="1:61" s="23" customFormat="1">
      <c r="A34" s="4" t="s">
        <v>79</v>
      </c>
      <c r="B34" s="5" t="s">
        <v>95</v>
      </c>
      <c r="C34" s="5">
        <v>1</v>
      </c>
      <c r="D34" s="5" t="s">
        <v>80</v>
      </c>
      <c r="E34" s="6">
        <v>44734</v>
      </c>
      <c r="F34" s="5">
        <v>45380</v>
      </c>
      <c r="G34" s="5"/>
      <c r="H34" s="5">
        <v>1</v>
      </c>
      <c r="I34" s="5">
        <v>637</v>
      </c>
      <c r="J34" s="5" t="s">
        <v>66</v>
      </c>
      <c r="K34" s="5" t="s">
        <v>67</v>
      </c>
      <c r="L34" s="5" t="s">
        <v>68</v>
      </c>
      <c r="M34" s="5" t="s">
        <v>69</v>
      </c>
      <c r="N34" s="5" t="s">
        <v>46</v>
      </c>
      <c r="O34" s="5" t="s">
        <v>47</v>
      </c>
      <c r="P34" s="5"/>
      <c r="Q34" s="5"/>
      <c r="R34" s="5" t="s">
        <v>35</v>
      </c>
      <c r="S34" s="5" t="s">
        <v>50</v>
      </c>
      <c r="T34" s="5" t="s">
        <v>51</v>
      </c>
      <c r="U34" s="5" t="s">
        <v>81</v>
      </c>
      <c r="V34" s="5">
        <v>26500002</v>
      </c>
      <c r="W34" s="6">
        <v>17148</v>
      </c>
      <c r="X34" s="7">
        <v>0</v>
      </c>
      <c r="Y34" s="7">
        <v>637</v>
      </c>
      <c r="Z34" s="5" t="s">
        <v>46</v>
      </c>
      <c r="AA34" s="6">
        <v>44747</v>
      </c>
      <c r="AB34" s="5"/>
      <c r="AC34" s="5"/>
      <c r="AD34" s="5"/>
      <c r="AE34" s="5"/>
      <c r="AF34" s="5"/>
      <c r="AG34" s="6">
        <v>44747</v>
      </c>
      <c r="AH34" s="5"/>
      <c r="AI34" s="5"/>
      <c r="AJ34" s="5" t="s">
        <v>289</v>
      </c>
      <c r="AK34" s="5"/>
      <c r="AL34" s="5"/>
      <c r="AM34" s="5" t="s">
        <v>120</v>
      </c>
      <c r="AN34" s="5" t="s">
        <v>124</v>
      </c>
      <c r="AO34" s="5" t="s">
        <v>240</v>
      </c>
      <c r="AP34" s="5" t="s">
        <v>140</v>
      </c>
      <c r="AQ34" s="5" t="s">
        <v>241</v>
      </c>
      <c r="AR34" s="6">
        <v>44954</v>
      </c>
      <c r="AS34" s="5" t="s">
        <v>290</v>
      </c>
      <c r="AT34" s="5" t="s">
        <v>243</v>
      </c>
      <c r="AU34" s="5" t="s">
        <v>136</v>
      </c>
      <c r="AV34" s="6">
        <v>44963</v>
      </c>
      <c r="AW34" s="5" t="s">
        <v>288</v>
      </c>
      <c r="AX34" s="5"/>
      <c r="AY34" s="5"/>
      <c r="AZ34" s="5">
        <v>9.33</v>
      </c>
      <c r="BA34" s="5">
        <v>10.47</v>
      </c>
      <c r="BB34" s="5"/>
      <c r="BC34" s="5" t="s">
        <v>149</v>
      </c>
      <c r="BD34" s="17" t="s">
        <v>138</v>
      </c>
      <c r="BE34" s="21" t="str">
        <f t="shared" ref="BE34:BE56" si="2">AS34</f>
        <v>DOS 06/22/2022 Called REGENCE MEDADVANTAGE @ 877-508-7362 s/w ben sd claim recived on 07/05/2022 paid on 07/26/2022 AA &amp; paid $ 219.42 paid thru bulk eft#154166020 of $1963.31 issused on 07/26/2022.clam#E58333525200.ref#230370004413.
So please call and request EOB.</v>
      </c>
      <c r="BF34" s="21" t="s">
        <v>141</v>
      </c>
      <c r="BG34" s="22">
        <v>44964</v>
      </c>
      <c r="BH34" s="21"/>
      <c r="BI34" s="24"/>
    </row>
    <row r="35" spans="1:61" s="23" customFormat="1">
      <c r="A35" s="4" t="s">
        <v>82</v>
      </c>
      <c r="B35" s="5" t="s">
        <v>95</v>
      </c>
      <c r="C35" s="5">
        <v>1</v>
      </c>
      <c r="D35" s="5" t="s">
        <v>83</v>
      </c>
      <c r="E35" s="6">
        <v>44734</v>
      </c>
      <c r="F35" s="5">
        <v>45385</v>
      </c>
      <c r="G35" s="5"/>
      <c r="H35" s="5">
        <v>1</v>
      </c>
      <c r="I35" s="5">
        <v>809</v>
      </c>
      <c r="J35" s="5" t="s">
        <v>66</v>
      </c>
      <c r="K35" s="5" t="s">
        <v>67</v>
      </c>
      <c r="L35" s="5" t="s">
        <v>68</v>
      </c>
      <c r="M35" s="5" t="s">
        <v>69</v>
      </c>
      <c r="N35" s="5" t="s">
        <v>46</v>
      </c>
      <c r="O35" s="5" t="s">
        <v>47</v>
      </c>
      <c r="P35" s="5"/>
      <c r="Q35" s="5"/>
      <c r="R35" s="5" t="s">
        <v>35</v>
      </c>
      <c r="S35" s="5" t="s">
        <v>50</v>
      </c>
      <c r="T35" s="5" t="s">
        <v>51</v>
      </c>
      <c r="U35" s="5" t="s">
        <v>84</v>
      </c>
      <c r="V35" s="5">
        <v>40000000</v>
      </c>
      <c r="W35" s="6">
        <v>13616</v>
      </c>
      <c r="X35" s="7">
        <v>0</v>
      </c>
      <c r="Y35" s="7">
        <v>809</v>
      </c>
      <c r="Z35" s="5" t="s">
        <v>46</v>
      </c>
      <c r="AA35" s="6">
        <v>44747</v>
      </c>
      <c r="AB35" s="5"/>
      <c r="AC35" s="5"/>
      <c r="AD35" s="5"/>
      <c r="AE35" s="5"/>
      <c r="AF35" s="5"/>
      <c r="AG35" s="6">
        <v>44747</v>
      </c>
      <c r="AH35" s="5"/>
      <c r="AI35" s="5"/>
      <c r="AJ35" s="5" t="s">
        <v>291</v>
      </c>
      <c r="AK35" s="5"/>
      <c r="AL35" s="5"/>
      <c r="AM35" s="5" t="s">
        <v>121</v>
      </c>
      <c r="AN35" s="5" t="s">
        <v>124</v>
      </c>
      <c r="AO35" s="5" t="s">
        <v>240</v>
      </c>
      <c r="AP35" s="5" t="s">
        <v>140</v>
      </c>
      <c r="AQ35" s="5" t="s">
        <v>241</v>
      </c>
      <c r="AR35" s="6">
        <v>44954</v>
      </c>
      <c r="AS35" s="5" t="s">
        <v>292</v>
      </c>
      <c r="AT35" s="5" t="s">
        <v>243</v>
      </c>
      <c r="AU35" s="5" t="s">
        <v>136</v>
      </c>
      <c r="AV35" s="6">
        <v>44963</v>
      </c>
      <c r="AW35" s="5" t="s">
        <v>288</v>
      </c>
      <c r="AX35" s="5"/>
      <c r="AY35" s="5"/>
      <c r="AZ35" s="5">
        <v>9.33</v>
      </c>
      <c r="BA35" s="5">
        <v>10.47</v>
      </c>
      <c r="BB35" s="5"/>
      <c r="BC35" s="5" t="s">
        <v>149</v>
      </c>
      <c r="BD35" s="17" t="s">
        <v>138</v>
      </c>
      <c r="BE35" s="21" t="str">
        <f t="shared" si="2"/>
        <v>DOS 06/22/2022 Called REGENCE MEDADVANTAGE @ 877-508-7362 s/w David sd claim recived on 07/05/2022 paid on 07/26/2022 AA &amp; paid $ 278.83 paid thru bulk eft#154166020 of $1963.31 issused on 07/26/2022.clam# E58332494200.ref#230370005278.
So please call and request EOB.</v>
      </c>
      <c r="BF35" s="21" t="s">
        <v>141</v>
      </c>
      <c r="BG35" s="22">
        <v>44964</v>
      </c>
      <c r="BH35" s="21"/>
      <c r="BI35" s="24"/>
    </row>
    <row r="36" spans="1:61" s="23" customFormat="1">
      <c r="A36" s="4" t="s">
        <v>293</v>
      </c>
      <c r="B36" s="5" t="s">
        <v>95</v>
      </c>
      <c r="C36" s="5">
        <v>1</v>
      </c>
      <c r="D36" s="5" t="s">
        <v>294</v>
      </c>
      <c r="E36" s="6">
        <v>44735</v>
      </c>
      <c r="F36" s="5">
        <v>45388</v>
      </c>
      <c r="G36" s="5"/>
      <c r="H36" s="5">
        <v>1</v>
      </c>
      <c r="I36" s="5">
        <v>862</v>
      </c>
      <c r="J36" s="5" t="s">
        <v>66</v>
      </c>
      <c r="K36" s="5" t="s">
        <v>67</v>
      </c>
      <c r="L36" s="5" t="s">
        <v>68</v>
      </c>
      <c r="M36" s="5" t="s">
        <v>69</v>
      </c>
      <c r="N36" s="5" t="s">
        <v>46</v>
      </c>
      <c r="O36" s="5" t="s">
        <v>47</v>
      </c>
      <c r="P36" s="5"/>
      <c r="Q36" s="5"/>
      <c r="R36" s="5" t="s">
        <v>35</v>
      </c>
      <c r="S36" s="5" t="s">
        <v>295</v>
      </c>
      <c r="T36" s="5" t="s">
        <v>296</v>
      </c>
      <c r="U36" s="5" t="s">
        <v>297</v>
      </c>
      <c r="V36" s="5">
        <v>26500002</v>
      </c>
      <c r="W36" s="6">
        <v>16424</v>
      </c>
      <c r="X36" s="7">
        <v>0</v>
      </c>
      <c r="Y36" s="7">
        <v>862</v>
      </c>
      <c r="Z36" s="5" t="s">
        <v>46</v>
      </c>
      <c r="AA36" s="6">
        <v>44747</v>
      </c>
      <c r="AB36" s="5"/>
      <c r="AC36" s="5"/>
      <c r="AD36" s="5"/>
      <c r="AE36" s="5"/>
      <c r="AF36" s="5"/>
      <c r="AG36" s="6">
        <v>44747</v>
      </c>
      <c r="AH36" s="5"/>
      <c r="AI36" s="5"/>
      <c r="AJ36" s="5" t="s">
        <v>298</v>
      </c>
      <c r="AK36" s="5"/>
      <c r="AL36" s="5"/>
      <c r="AM36" s="5" t="s">
        <v>299</v>
      </c>
      <c r="AN36" s="5" t="s">
        <v>124</v>
      </c>
      <c r="AO36" s="5" t="s">
        <v>240</v>
      </c>
      <c r="AP36" s="5" t="s">
        <v>140</v>
      </c>
      <c r="AQ36" s="5" t="s">
        <v>241</v>
      </c>
      <c r="AR36" s="6">
        <v>44954</v>
      </c>
      <c r="AS36" s="5" t="s">
        <v>300</v>
      </c>
      <c r="AT36" s="5" t="s">
        <v>243</v>
      </c>
      <c r="AU36" s="5" t="s">
        <v>136</v>
      </c>
      <c r="AV36" s="6">
        <v>44963</v>
      </c>
      <c r="AW36" s="5" t="s">
        <v>288</v>
      </c>
      <c r="AX36" s="5"/>
      <c r="AY36" s="5"/>
      <c r="AZ36" s="5">
        <v>9.33</v>
      </c>
      <c r="BA36" s="5">
        <v>10.47</v>
      </c>
      <c r="BB36" s="5"/>
      <c r="BC36" s="5" t="s">
        <v>149</v>
      </c>
      <c r="BD36" s="17" t="s">
        <v>138</v>
      </c>
      <c r="BE36" s="21" t="str">
        <f t="shared" si="2"/>
        <v>DOS 06/23/2022 Called REGENCE MEDADVANTAGE @ 877-508-7362 s/w David sd claim recived on 07/05/2022 paid on 07/28/2022 AA$563.44 &amp; paid $298.66 co-pay $264.78 paid thru bulk eft#154166020 of $1963.31 issused on 07/28/2022 claim#E58334363200.ref#230370005278.
So please call and request EOB.</v>
      </c>
      <c r="BF36" s="21" t="s">
        <v>141</v>
      </c>
      <c r="BG36" s="22">
        <v>44964</v>
      </c>
      <c r="BH36" s="21"/>
      <c r="BI36" s="24"/>
    </row>
    <row r="37" spans="1:61" s="23" customFormat="1">
      <c r="A37" s="4" t="s">
        <v>88</v>
      </c>
      <c r="B37" s="5" t="s">
        <v>95</v>
      </c>
      <c r="C37" s="5">
        <v>0</v>
      </c>
      <c r="D37" s="5" t="s">
        <v>89</v>
      </c>
      <c r="E37" s="6">
        <v>44729</v>
      </c>
      <c r="F37" s="5">
        <v>45380</v>
      </c>
      <c r="G37" s="5"/>
      <c r="H37" s="5">
        <v>1</v>
      </c>
      <c r="I37" s="5">
        <v>637</v>
      </c>
      <c r="J37" s="5" t="s">
        <v>66</v>
      </c>
      <c r="K37" s="5" t="s">
        <v>67</v>
      </c>
      <c r="L37" s="5" t="s">
        <v>68</v>
      </c>
      <c r="M37" s="5" t="s">
        <v>69</v>
      </c>
      <c r="N37" s="5" t="s">
        <v>57</v>
      </c>
      <c r="O37" s="5" t="s">
        <v>58</v>
      </c>
      <c r="P37" s="5"/>
      <c r="Q37" s="5"/>
      <c r="R37" s="5" t="s">
        <v>35</v>
      </c>
      <c r="S37" s="5" t="s">
        <v>53</v>
      </c>
      <c r="T37" s="5" t="s">
        <v>54</v>
      </c>
      <c r="U37" s="5" t="s">
        <v>90</v>
      </c>
      <c r="V37" s="5">
        <v>10017473</v>
      </c>
      <c r="W37" s="6">
        <v>33067</v>
      </c>
      <c r="X37" s="7">
        <v>0</v>
      </c>
      <c r="Y37" s="7">
        <v>637</v>
      </c>
      <c r="Z37" s="5" t="s">
        <v>57</v>
      </c>
      <c r="AA37" s="6">
        <v>44747</v>
      </c>
      <c r="AB37" s="5"/>
      <c r="AC37" s="5"/>
      <c r="AD37" s="5"/>
      <c r="AE37" s="5"/>
      <c r="AF37" s="5"/>
      <c r="AG37" s="6">
        <v>44747</v>
      </c>
      <c r="AH37" s="5"/>
      <c r="AI37" s="5"/>
      <c r="AJ37" s="5" t="s">
        <v>301</v>
      </c>
      <c r="AK37" s="5"/>
      <c r="AL37" s="5"/>
      <c r="AM37" s="5" t="s">
        <v>122</v>
      </c>
      <c r="AN37" s="5" t="s">
        <v>124</v>
      </c>
      <c r="AO37" s="5" t="s">
        <v>240</v>
      </c>
      <c r="AP37" s="5" t="s">
        <v>140</v>
      </c>
      <c r="AQ37" s="5" t="s">
        <v>241</v>
      </c>
      <c r="AR37" s="6">
        <v>44954</v>
      </c>
      <c r="AS37" s="5" t="s">
        <v>302</v>
      </c>
      <c r="AT37" s="5" t="s">
        <v>243</v>
      </c>
      <c r="AU37" s="5" t="s">
        <v>136</v>
      </c>
      <c r="AV37" s="6">
        <v>44963</v>
      </c>
      <c r="AW37" s="5"/>
      <c r="AX37" s="5"/>
      <c r="AY37" s="5"/>
      <c r="AZ37" s="5"/>
      <c r="BA37" s="5"/>
      <c r="BB37" s="5"/>
      <c r="BC37" s="5" t="s">
        <v>149</v>
      </c>
      <c r="BD37" s="17" t="s">
        <v>138</v>
      </c>
      <c r="BE37" s="21" t="str">
        <f t="shared" si="2"/>
        <v>DOS 06/17/2022: Called regence bcbso participating provider @ 800-452-6333 s/w joy sd claim recived on 07/05/2022 paid on 07/26/2022 aa $558.62 &amp; paid $264.92 co-pay$ 293.07 paid thru bulk eft#154166020 of $1963.31 issused on 07/26/2022. claim#e58332940600.ref#223640007085. on 12/30/2022.
So please call and request EOB.</v>
      </c>
      <c r="BF37" s="21" t="s">
        <v>141</v>
      </c>
      <c r="BG37" s="22">
        <v>44964</v>
      </c>
      <c r="BH37" s="21"/>
      <c r="BI37" s="24"/>
    </row>
    <row r="38" spans="1:61" s="23" customFormat="1" ht="12.75">
      <c r="A38" s="12" t="s">
        <v>303</v>
      </c>
      <c r="B38" s="21" t="s">
        <v>304</v>
      </c>
      <c r="C38" s="1">
        <v>1</v>
      </c>
      <c r="D38" s="1" t="s">
        <v>305</v>
      </c>
      <c r="E38" s="18">
        <v>44895</v>
      </c>
      <c r="F38" s="1">
        <v>1400</v>
      </c>
      <c r="G38" s="1" t="s">
        <v>306</v>
      </c>
      <c r="H38" s="1">
        <v>10</v>
      </c>
      <c r="I38" s="3">
        <v>1500</v>
      </c>
      <c r="J38" s="1" t="s">
        <v>307</v>
      </c>
      <c r="K38" s="1" t="s">
        <v>308</v>
      </c>
      <c r="L38" s="1" t="s">
        <v>93</v>
      </c>
      <c r="M38" s="1" t="s">
        <v>94</v>
      </c>
      <c r="N38" s="1" t="s">
        <v>309</v>
      </c>
      <c r="O38" s="1" t="s">
        <v>310</v>
      </c>
      <c r="P38" s="1"/>
      <c r="Q38" s="1"/>
      <c r="R38" s="1" t="s">
        <v>35</v>
      </c>
      <c r="S38" s="1" t="s">
        <v>53</v>
      </c>
      <c r="T38" s="1" t="s">
        <v>54</v>
      </c>
      <c r="U38" s="1" t="s">
        <v>311</v>
      </c>
      <c r="V38" s="1" t="s">
        <v>312</v>
      </c>
      <c r="W38" s="2">
        <v>24014</v>
      </c>
      <c r="X38" s="3">
        <v>0</v>
      </c>
      <c r="Y38" s="3">
        <v>1500</v>
      </c>
      <c r="Z38" s="1" t="s">
        <v>309</v>
      </c>
      <c r="AA38" s="19"/>
      <c r="AB38" s="19"/>
      <c r="AC38" s="25"/>
      <c r="AD38" s="25"/>
      <c r="AE38" s="21"/>
      <c r="AF38" s="21"/>
      <c r="AG38" s="2">
        <v>44910</v>
      </c>
      <c r="AH38" s="1"/>
      <c r="AI38" s="1"/>
      <c r="AJ38" s="1" t="s">
        <v>313</v>
      </c>
      <c r="AK38" s="1"/>
      <c r="AL38" s="1"/>
      <c r="AM38" s="1" t="s">
        <v>314</v>
      </c>
      <c r="AN38" s="1" t="s">
        <v>124</v>
      </c>
      <c r="AO38" s="1" t="s">
        <v>240</v>
      </c>
      <c r="AP38" s="1" t="s">
        <v>140</v>
      </c>
      <c r="AQ38" s="1" t="s">
        <v>315</v>
      </c>
      <c r="AR38" s="2">
        <v>44963</v>
      </c>
      <c r="AS38" s="1" t="s">
        <v>316</v>
      </c>
      <c r="AT38" s="1" t="s">
        <v>243</v>
      </c>
      <c r="AU38" s="1" t="s">
        <v>136</v>
      </c>
      <c r="AV38" s="2">
        <v>44965</v>
      </c>
      <c r="AW38" s="1" t="s">
        <v>201</v>
      </c>
      <c r="AX38" s="21"/>
      <c r="AY38" s="21"/>
      <c r="AZ38" s="1">
        <v>3</v>
      </c>
      <c r="BA38" s="1">
        <v>3.49</v>
      </c>
      <c r="BB38" s="1"/>
      <c r="BC38" s="1" t="s">
        <v>149</v>
      </c>
      <c r="BD38" s="1" t="s">
        <v>274</v>
      </c>
      <c r="BE38" s="21" t="str">
        <f t="shared" si="2"/>
        <v>DOS 11/30/2022 Called BLUE CROSS/BLUE CROS OF CA ANTHEM @ 877-737-7776 S/w Lisa, sd claim recived on 12/15/2022 processed on 12/16/2022 AA$396.43 &amp; PD $317.15 CO-PAY $ 79.28 paid thru single chk#48289531 issused on 12/27/2022 not yet cleared.claim#2022349DH7137.ref#I-3184051.
Please call and request EOB.</v>
      </c>
      <c r="BF38" s="21" t="s">
        <v>141</v>
      </c>
      <c r="BG38" s="22">
        <v>44966</v>
      </c>
      <c r="BH38" s="21"/>
      <c r="BI38" s="24"/>
    </row>
    <row r="39" spans="1:61" s="23" customFormat="1" ht="12.75">
      <c r="A39" s="4" t="s">
        <v>317</v>
      </c>
      <c r="B39" s="5" t="s">
        <v>126</v>
      </c>
      <c r="C39" s="5">
        <v>1</v>
      </c>
      <c r="D39" s="5" t="s">
        <v>318</v>
      </c>
      <c r="E39" s="6">
        <v>44294</v>
      </c>
      <c r="F39" s="5">
        <v>88305</v>
      </c>
      <c r="G39" s="5">
        <v>26</v>
      </c>
      <c r="H39" s="5">
        <v>2</v>
      </c>
      <c r="I39" s="7">
        <v>254</v>
      </c>
      <c r="J39" s="5" t="s">
        <v>128</v>
      </c>
      <c r="K39" s="5" t="s">
        <v>129</v>
      </c>
      <c r="L39" s="5" t="s">
        <v>130</v>
      </c>
      <c r="M39" s="5" t="s">
        <v>131</v>
      </c>
      <c r="N39" s="5" t="s">
        <v>40</v>
      </c>
      <c r="O39" s="5" t="s">
        <v>41</v>
      </c>
      <c r="P39" s="5" t="s">
        <v>59</v>
      </c>
      <c r="Q39" s="5" t="s">
        <v>60</v>
      </c>
      <c r="R39" s="5" t="s">
        <v>35</v>
      </c>
      <c r="S39" s="5" t="s">
        <v>36</v>
      </c>
      <c r="T39" s="5" t="s">
        <v>37</v>
      </c>
      <c r="U39" s="5" t="s">
        <v>319</v>
      </c>
      <c r="V39" s="5"/>
      <c r="W39" s="6">
        <v>20147</v>
      </c>
      <c r="X39" s="7">
        <v>0</v>
      </c>
      <c r="Y39" s="7">
        <v>14.77</v>
      </c>
      <c r="Z39" s="5"/>
      <c r="AA39" s="6">
        <v>44356</v>
      </c>
      <c r="AB39" s="5" t="s">
        <v>42</v>
      </c>
      <c r="AC39" s="5" t="s">
        <v>43</v>
      </c>
      <c r="AD39" s="5"/>
      <c r="AE39" s="5" t="s">
        <v>44</v>
      </c>
      <c r="AF39" s="5" t="s">
        <v>45</v>
      </c>
      <c r="AG39" s="6">
        <v>44356</v>
      </c>
      <c r="AH39" s="5" t="s">
        <v>320</v>
      </c>
      <c r="AI39" s="5">
        <v>3331233</v>
      </c>
      <c r="AJ39" s="5" t="str">
        <f t="shared" ref="AJ39:AJ56" si="3">A39&amp;E39&amp;Y39</f>
        <v>NPD.Z2001568104429414.77</v>
      </c>
      <c r="AK39" s="5"/>
      <c r="AL39" s="5"/>
      <c r="AM39" s="5" t="s">
        <v>321</v>
      </c>
      <c r="AN39" s="5" t="s">
        <v>124</v>
      </c>
      <c r="AO39" s="5" t="s">
        <v>123</v>
      </c>
      <c r="AP39" s="1" t="s">
        <v>140</v>
      </c>
      <c r="AQ39" s="5"/>
      <c r="AR39" s="5"/>
      <c r="AS39" s="5" t="s">
        <v>322</v>
      </c>
      <c r="AT39" s="9" t="s">
        <v>243</v>
      </c>
      <c r="AU39" s="9" t="s">
        <v>136</v>
      </c>
      <c r="AV39" s="6">
        <v>44966</v>
      </c>
      <c r="AW39" s="5" t="s">
        <v>201</v>
      </c>
      <c r="AX39" s="5"/>
      <c r="AY39" s="5"/>
      <c r="AZ39" s="8">
        <v>9</v>
      </c>
      <c r="BA39" s="8">
        <v>9.4499999999999993</v>
      </c>
      <c r="BB39" s="5"/>
      <c r="BC39" s="5" t="s">
        <v>149</v>
      </c>
      <c r="BD39" s="5" t="s">
        <v>138</v>
      </c>
      <c r="BE39" s="21" t="str">
        <f t="shared" si="2"/>
        <v>DOS 04/08/2021 Called NALC HEALTH BENEFIT PLAN @ 888-636-6252, S/w Bill sd claim recived on 06/24/2021 paid on 06/29/2021 AA &amp; PD $ 14.77 paid thru single EFT#324902250001904 issused on 06/29/2021 claim#1904 ref#190402092023.
Please call and request EOB.</v>
      </c>
      <c r="BF39" s="21" t="s">
        <v>141</v>
      </c>
      <c r="BG39" s="22">
        <v>44967</v>
      </c>
      <c r="BH39" s="21"/>
      <c r="BI39" s="24"/>
    </row>
    <row r="40" spans="1:61" s="23" customFormat="1" ht="12.75">
      <c r="A40" s="4" t="s">
        <v>323</v>
      </c>
      <c r="B40" s="5" t="s">
        <v>126</v>
      </c>
      <c r="C40" s="5">
        <v>0</v>
      </c>
      <c r="D40" s="5" t="s">
        <v>324</v>
      </c>
      <c r="E40" s="6">
        <v>44803</v>
      </c>
      <c r="F40" s="5">
        <v>88305</v>
      </c>
      <c r="G40" s="5">
        <v>26</v>
      </c>
      <c r="H40" s="5">
        <v>2</v>
      </c>
      <c r="I40" s="7">
        <v>254</v>
      </c>
      <c r="J40" s="5" t="s">
        <v>128</v>
      </c>
      <c r="K40" s="5" t="s">
        <v>129</v>
      </c>
      <c r="L40" s="5" t="s">
        <v>325</v>
      </c>
      <c r="M40" s="5" t="s">
        <v>326</v>
      </c>
      <c r="N40" s="5" t="s">
        <v>40</v>
      </c>
      <c r="O40" s="5" t="s">
        <v>41</v>
      </c>
      <c r="P40" s="5">
        <v>1031</v>
      </c>
      <c r="Q40" s="5" t="s">
        <v>327</v>
      </c>
      <c r="R40" s="5" t="s">
        <v>32</v>
      </c>
      <c r="S40" s="5" t="s">
        <v>36</v>
      </c>
      <c r="T40" s="5" t="s">
        <v>37</v>
      </c>
      <c r="U40" s="5" t="s">
        <v>328</v>
      </c>
      <c r="V40" s="5"/>
      <c r="W40" s="6">
        <v>17863</v>
      </c>
      <c r="X40" s="7">
        <v>0</v>
      </c>
      <c r="Y40" s="7">
        <v>14.65</v>
      </c>
      <c r="Z40" s="5"/>
      <c r="AA40" s="6">
        <v>44865</v>
      </c>
      <c r="AB40" s="5" t="s">
        <v>42</v>
      </c>
      <c r="AC40" s="5" t="s">
        <v>43</v>
      </c>
      <c r="AD40" s="5"/>
      <c r="AE40" s="5" t="s">
        <v>44</v>
      </c>
      <c r="AF40" s="5" t="s">
        <v>45</v>
      </c>
      <c r="AG40" s="6">
        <v>44865</v>
      </c>
      <c r="AH40" s="5" t="s">
        <v>329</v>
      </c>
      <c r="AI40" s="5"/>
      <c r="AJ40" s="5" t="str">
        <f t="shared" si="3"/>
        <v>NPD.Z2002520044480314.65</v>
      </c>
      <c r="AK40" s="5"/>
      <c r="AL40" s="5"/>
      <c r="AM40" s="5" t="s">
        <v>330</v>
      </c>
      <c r="AN40" s="5" t="s">
        <v>124</v>
      </c>
      <c r="AO40" s="5" t="s">
        <v>123</v>
      </c>
      <c r="AP40" s="1" t="s">
        <v>140</v>
      </c>
      <c r="AQ40" s="5"/>
      <c r="AR40" s="5"/>
      <c r="AS40" s="5" t="s">
        <v>331</v>
      </c>
      <c r="AT40" s="9" t="s">
        <v>243</v>
      </c>
      <c r="AU40" s="9" t="s">
        <v>136</v>
      </c>
      <c r="AV40" s="6">
        <v>44966</v>
      </c>
      <c r="AW40" s="5" t="s">
        <v>201</v>
      </c>
      <c r="AX40" s="5"/>
      <c r="AY40" s="5"/>
      <c r="AZ40" s="8">
        <v>9</v>
      </c>
      <c r="BA40" s="8">
        <v>9.4499999999999993</v>
      </c>
      <c r="BB40" s="5"/>
      <c r="BC40" s="5" t="s">
        <v>149</v>
      </c>
      <c r="BD40" s="5" t="s">
        <v>138</v>
      </c>
      <c r="BE40" s="21" t="str">
        <f t="shared" si="2"/>
        <v>DOS 08/30/2022 Called NALC HEALTH BENEFIT PLAN @ 888-636-6252, S/w Bill sd claim recived on 11/15/2022 paid on 11/18/2022 AA &amp; PD $ 73.47 paid thru single EFT#325067130001523 issused on 11/18/2022 claim#1523 ref#152302092023.
Please call and request EOB.</v>
      </c>
      <c r="BF40" s="21" t="s">
        <v>141</v>
      </c>
      <c r="BG40" s="22">
        <v>44967</v>
      </c>
      <c r="BH40" s="21"/>
      <c r="BI40" s="24"/>
    </row>
    <row r="41" spans="1:61" s="23" customFormat="1" ht="12.75">
      <c r="A41" s="4" t="s">
        <v>323</v>
      </c>
      <c r="B41" s="5" t="s">
        <v>126</v>
      </c>
      <c r="C41" s="5">
        <v>0</v>
      </c>
      <c r="D41" s="5" t="s">
        <v>324</v>
      </c>
      <c r="E41" s="6">
        <v>44803</v>
      </c>
      <c r="F41" s="5">
        <v>88360</v>
      </c>
      <c r="G41" s="5">
        <v>26</v>
      </c>
      <c r="H41" s="5">
        <v>1</v>
      </c>
      <c r="I41" s="7">
        <v>153</v>
      </c>
      <c r="J41" s="5" t="s">
        <v>128</v>
      </c>
      <c r="K41" s="5" t="s">
        <v>129</v>
      </c>
      <c r="L41" s="5" t="s">
        <v>325</v>
      </c>
      <c r="M41" s="5" t="s">
        <v>326</v>
      </c>
      <c r="N41" s="5" t="s">
        <v>40</v>
      </c>
      <c r="O41" s="5" t="s">
        <v>41</v>
      </c>
      <c r="P41" s="5">
        <v>1031</v>
      </c>
      <c r="Q41" s="5" t="s">
        <v>327</v>
      </c>
      <c r="R41" s="5" t="s">
        <v>32</v>
      </c>
      <c r="S41" s="5" t="s">
        <v>36</v>
      </c>
      <c r="T41" s="5" t="s">
        <v>37</v>
      </c>
      <c r="U41" s="5" t="s">
        <v>328</v>
      </c>
      <c r="V41" s="5"/>
      <c r="W41" s="6">
        <v>17863</v>
      </c>
      <c r="X41" s="7">
        <v>0</v>
      </c>
      <c r="Y41" s="7">
        <v>8.15</v>
      </c>
      <c r="Z41" s="5"/>
      <c r="AA41" s="6">
        <v>44865</v>
      </c>
      <c r="AB41" s="5" t="s">
        <v>42</v>
      </c>
      <c r="AC41" s="5" t="s">
        <v>43</v>
      </c>
      <c r="AD41" s="5"/>
      <c r="AE41" s="5" t="s">
        <v>44</v>
      </c>
      <c r="AF41" s="5" t="s">
        <v>45</v>
      </c>
      <c r="AG41" s="6">
        <v>44865</v>
      </c>
      <c r="AH41" s="5" t="s">
        <v>329</v>
      </c>
      <c r="AI41" s="5"/>
      <c r="AJ41" s="5" t="str">
        <f t="shared" si="3"/>
        <v>NPD.Z200252004448038.15</v>
      </c>
      <c r="AK41" s="5"/>
      <c r="AL41" s="5"/>
      <c r="AM41" s="5" t="s">
        <v>330</v>
      </c>
      <c r="AN41" s="5" t="s">
        <v>124</v>
      </c>
      <c r="AO41" s="5" t="s">
        <v>123</v>
      </c>
      <c r="AP41" s="1" t="s">
        <v>140</v>
      </c>
      <c r="AQ41" s="5"/>
      <c r="AR41" s="5"/>
      <c r="AS41" s="5" t="s">
        <v>331</v>
      </c>
      <c r="AT41" s="9" t="s">
        <v>243</v>
      </c>
      <c r="AU41" s="9" t="s">
        <v>136</v>
      </c>
      <c r="AV41" s="6">
        <v>44966</v>
      </c>
      <c r="AW41" s="5" t="s">
        <v>201</v>
      </c>
      <c r="AX41" s="5"/>
      <c r="AY41" s="5"/>
      <c r="AZ41" s="8">
        <v>9</v>
      </c>
      <c r="BA41" s="8">
        <v>9.4499999999999993</v>
      </c>
      <c r="BB41" s="5"/>
      <c r="BC41" s="5" t="s">
        <v>149</v>
      </c>
      <c r="BD41" s="5" t="s">
        <v>138</v>
      </c>
      <c r="BE41" s="21" t="str">
        <f t="shared" si="2"/>
        <v>DOS 08/30/2022 Called NALC HEALTH BENEFIT PLAN @ 888-636-6252, S/w Bill sd claim recived on 11/15/2022 paid on 11/18/2022 AA &amp; PD $ 73.47 paid thru single EFT#325067130001523 issused on 11/18/2022 claim#1523 ref#152302092023.
Please call and request EOB.</v>
      </c>
      <c r="BF41" s="21" t="s">
        <v>141</v>
      </c>
      <c r="BG41" s="22">
        <v>44967</v>
      </c>
      <c r="BH41" s="21"/>
      <c r="BI41" s="24"/>
    </row>
    <row r="42" spans="1:61" s="23" customFormat="1" ht="12.75">
      <c r="A42" s="4" t="s">
        <v>323</v>
      </c>
      <c r="B42" s="5" t="s">
        <v>126</v>
      </c>
      <c r="C42" s="5">
        <v>0</v>
      </c>
      <c r="D42" s="5" t="s">
        <v>324</v>
      </c>
      <c r="E42" s="6">
        <v>44803</v>
      </c>
      <c r="F42" s="5">
        <v>88342</v>
      </c>
      <c r="G42" s="5" t="s">
        <v>332</v>
      </c>
      <c r="H42" s="5">
        <v>1</v>
      </c>
      <c r="I42" s="7">
        <v>115</v>
      </c>
      <c r="J42" s="5" t="s">
        <v>128</v>
      </c>
      <c r="K42" s="5" t="s">
        <v>129</v>
      </c>
      <c r="L42" s="5" t="s">
        <v>325</v>
      </c>
      <c r="M42" s="5" t="s">
        <v>326</v>
      </c>
      <c r="N42" s="5" t="s">
        <v>40</v>
      </c>
      <c r="O42" s="5" t="s">
        <v>41</v>
      </c>
      <c r="P42" s="5">
        <v>1031</v>
      </c>
      <c r="Q42" s="5" t="s">
        <v>327</v>
      </c>
      <c r="R42" s="5" t="s">
        <v>32</v>
      </c>
      <c r="S42" s="5" t="s">
        <v>36</v>
      </c>
      <c r="T42" s="5" t="s">
        <v>37</v>
      </c>
      <c r="U42" s="5" t="s">
        <v>328</v>
      </c>
      <c r="V42" s="5"/>
      <c r="W42" s="6">
        <v>17863</v>
      </c>
      <c r="X42" s="7">
        <v>0</v>
      </c>
      <c r="Y42" s="7">
        <v>6.78</v>
      </c>
      <c r="Z42" s="5"/>
      <c r="AA42" s="6">
        <v>44865</v>
      </c>
      <c r="AB42" s="5" t="s">
        <v>42</v>
      </c>
      <c r="AC42" s="5" t="s">
        <v>43</v>
      </c>
      <c r="AD42" s="5"/>
      <c r="AE42" s="5" t="s">
        <v>44</v>
      </c>
      <c r="AF42" s="5" t="s">
        <v>45</v>
      </c>
      <c r="AG42" s="6">
        <v>44865</v>
      </c>
      <c r="AH42" s="5" t="s">
        <v>329</v>
      </c>
      <c r="AI42" s="5"/>
      <c r="AJ42" s="5" t="str">
        <f t="shared" si="3"/>
        <v>NPD.Z200252004448036.78</v>
      </c>
      <c r="AK42" s="5"/>
      <c r="AL42" s="5"/>
      <c r="AM42" s="5" t="s">
        <v>330</v>
      </c>
      <c r="AN42" s="5" t="s">
        <v>124</v>
      </c>
      <c r="AO42" s="5" t="s">
        <v>123</v>
      </c>
      <c r="AP42" s="1" t="s">
        <v>140</v>
      </c>
      <c r="AQ42" s="5"/>
      <c r="AR42" s="5"/>
      <c r="AS42" s="5" t="s">
        <v>331</v>
      </c>
      <c r="AT42" s="9" t="s">
        <v>243</v>
      </c>
      <c r="AU42" s="9" t="s">
        <v>136</v>
      </c>
      <c r="AV42" s="6">
        <v>44966</v>
      </c>
      <c r="AW42" s="5" t="s">
        <v>201</v>
      </c>
      <c r="AX42" s="5"/>
      <c r="AY42" s="5"/>
      <c r="AZ42" s="8">
        <v>9</v>
      </c>
      <c r="BA42" s="8">
        <v>9.4499999999999993</v>
      </c>
      <c r="BB42" s="5"/>
      <c r="BC42" s="5" t="s">
        <v>149</v>
      </c>
      <c r="BD42" s="5" t="s">
        <v>138</v>
      </c>
      <c r="BE42" s="21" t="str">
        <f t="shared" si="2"/>
        <v>DOS 08/30/2022 Called NALC HEALTH BENEFIT PLAN @ 888-636-6252, S/w Bill sd claim recived on 11/15/2022 paid on 11/18/2022 AA &amp; PD $ 73.47 paid thru single EFT#325067130001523 issused on 11/18/2022 claim#1523 ref#152302092023.
Please call and request EOB.</v>
      </c>
      <c r="BF42" s="21" t="s">
        <v>141</v>
      </c>
      <c r="BG42" s="22">
        <v>44967</v>
      </c>
      <c r="BH42" s="21"/>
      <c r="BI42" s="24"/>
    </row>
    <row r="43" spans="1:61" s="23" customFormat="1" ht="12.75">
      <c r="A43" s="4" t="s">
        <v>323</v>
      </c>
      <c r="B43" s="5" t="s">
        <v>126</v>
      </c>
      <c r="C43" s="5">
        <v>1</v>
      </c>
      <c r="D43" s="5" t="s">
        <v>324</v>
      </c>
      <c r="E43" s="6">
        <v>44803</v>
      </c>
      <c r="F43" s="5">
        <v>88341</v>
      </c>
      <c r="G43" s="5" t="s">
        <v>332</v>
      </c>
      <c r="H43" s="5">
        <v>8</v>
      </c>
      <c r="I43" s="7">
        <v>760</v>
      </c>
      <c r="J43" s="5" t="s">
        <v>128</v>
      </c>
      <c r="K43" s="5" t="s">
        <v>129</v>
      </c>
      <c r="L43" s="5" t="s">
        <v>325</v>
      </c>
      <c r="M43" s="5" t="s">
        <v>326</v>
      </c>
      <c r="N43" s="5" t="s">
        <v>40</v>
      </c>
      <c r="O43" s="5" t="s">
        <v>41</v>
      </c>
      <c r="P43" s="5">
        <v>1031</v>
      </c>
      <c r="Q43" s="5" t="s">
        <v>327</v>
      </c>
      <c r="R43" s="5" t="s">
        <v>32</v>
      </c>
      <c r="S43" s="5" t="s">
        <v>36</v>
      </c>
      <c r="T43" s="5" t="s">
        <v>37</v>
      </c>
      <c r="U43" s="5" t="s">
        <v>328</v>
      </c>
      <c r="V43" s="5"/>
      <c r="W43" s="6">
        <v>17863</v>
      </c>
      <c r="X43" s="7">
        <v>0</v>
      </c>
      <c r="Y43" s="7">
        <v>43.89</v>
      </c>
      <c r="Z43" s="5"/>
      <c r="AA43" s="6">
        <v>44865</v>
      </c>
      <c r="AB43" s="5" t="s">
        <v>42</v>
      </c>
      <c r="AC43" s="5" t="s">
        <v>43</v>
      </c>
      <c r="AD43" s="5"/>
      <c r="AE43" s="5" t="s">
        <v>44</v>
      </c>
      <c r="AF43" s="5" t="s">
        <v>45</v>
      </c>
      <c r="AG43" s="6">
        <v>44865</v>
      </c>
      <c r="AH43" s="5" t="s">
        <v>329</v>
      </c>
      <c r="AI43" s="5"/>
      <c r="AJ43" s="5" t="str">
        <f t="shared" si="3"/>
        <v>NPD.Z2002520044480343.89</v>
      </c>
      <c r="AK43" s="5"/>
      <c r="AL43" s="5"/>
      <c r="AM43" s="5" t="s">
        <v>330</v>
      </c>
      <c r="AN43" s="5" t="s">
        <v>124</v>
      </c>
      <c r="AO43" s="5" t="s">
        <v>123</v>
      </c>
      <c r="AP43" s="1" t="s">
        <v>140</v>
      </c>
      <c r="AQ43" s="5"/>
      <c r="AR43" s="5"/>
      <c r="AS43" s="5" t="s">
        <v>331</v>
      </c>
      <c r="AT43" s="9" t="s">
        <v>243</v>
      </c>
      <c r="AU43" s="9" t="s">
        <v>136</v>
      </c>
      <c r="AV43" s="6">
        <v>44966</v>
      </c>
      <c r="AW43" s="5" t="s">
        <v>201</v>
      </c>
      <c r="AX43" s="5"/>
      <c r="AY43" s="5"/>
      <c r="AZ43" s="8">
        <v>9</v>
      </c>
      <c r="BA43" s="8">
        <v>9.4499999999999993</v>
      </c>
      <c r="BB43" s="5"/>
      <c r="BC43" s="5" t="s">
        <v>149</v>
      </c>
      <c r="BD43" s="5" t="s">
        <v>138</v>
      </c>
      <c r="BE43" s="21" t="str">
        <f t="shared" si="2"/>
        <v>DOS 08/30/2022 Called NALC HEALTH BENEFIT PLAN @ 888-636-6252, S/w Bill sd claim recived on 11/15/2022 paid on 11/18/2022 AA &amp; PD $ 73.47 paid thru single EFT#325067130001523 issused on 11/18/2022 claim#1523 ref#152302092023.
Please call and request EOB.</v>
      </c>
      <c r="BF43" s="21" t="s">
        <v>141</v>
      </c>
      <c r="BG43" s="22">
        <v>44967</v>
      </c>
      <c r="BH43" s="21"/>
      <c r="BI43" s="24"/>
    </row>
    <row r="44" spans="1:61" s="23" customFormat="1" ht="12.75">
      <c r="A44" s="4" t="s">
        <v>333</v>
      </c>
      <c r="B44" s="5" t="s">
        <v>126</v>
      </c>
      <c r="C44" s="5">
        <v>1</v>
      </c>
      <c r="D44" s="5" t="s">
        <v>334</v>
      </c>
      <c r="E44" s="6">
        <v>44797</v>
      </c>
      <c r="F44" s="5">
        <v>88305</v>
      </c>
      <c r="G44" s="5">
        <v>5926</v>
      </c>
      <c r="H44" s="5">
        <v>1</v>
      </c>
      <c r="I44" s="7">
        <v>127</v>
      </c>
      <c r="J44" s="5" t="s">
        <v>128</v>
      </c>
      <c r="K44" s="5" t="s">
        <v>129</v>
      </c>
      <c r="L44" s="5" t="s">
        <v>325</v>
      </c>
      <c r="M44" s="5" t="s">
        <v>326</v>
      </c>
      <c r="N44" s="5">
        <v>5</v>
      </c>
      <c r="O44" s="5" t="s">
        <v>335</v>
      </c>
      <c r="P44" s="5"/>
      <c r="Q44" s="5"/>
      <c r="R44" s="5" t="s">
        <v>32</v>
      </c>
      <c r="S44" s="5" t="s">
        <v>336</v>
      </c>
      <c r="T44" s="5" t="s">
        <v>337</v>
      </c>
      <c r="U44" s="5" t="s">
        <v>338</v>
      </c>
      <c r="V44" s="5"/>
      <c r="W44" s="6">
        <v>21694</v>
      </c>
      <c r="X44" s="7">
        <v>0</v>
      </c>
      <c r="Y44" s="7">
        <v>127</v>
      </c>
      <c r="Z44" s="5"/>
      <c r="AA44" s="6">
        <v>44851</v>
      </c>
      <c r="AB44" s="5" t="s">
        <v>65</v>
      </c>
      <c r="AC44" s="5"/>
      <c r="AD44" s="5"/>
      <c r="AE44" s="5" t="s">
        <v>38</v>
      </c>
      <c r="AF44" s="5"/>
      <c r="AG44" s="6">
        <v>44851</v>
      </c>
      <c r="AH44" s="5"/>
      <c r="AI44" s="5"/>
      <c r="AJ44" s="5" t="str">
        <f t="shared" si="3"/>
        <v>NPD.Z20021652944797127</v>
      </c>
      <c r="AK44" s="5"/>
      <c r="AL44" s="5"/>
      <c r="AM44" s="5" t="s">
        <v>339</v>
      </c>
      <c r="AN44" s="5" t="s">
        <v>124</v>
      </c>
      <c r="AO44" s="5" t="s">
        <v>123</v>
      </c>
      <c r="AP44" s="1" t="s">
        <v>140</v>
      </c>
      <c r="AQ44" s="5"/>
      <c r="AR44" s="5"/>
      <c r="AS44" s="5" t="s">
        <v>340</v>
      </c>
      <c r="AT44" s="9" t="s">
        <v>243</v>
      </c>
      <c r="AU44" s="9" t="s">
        <v>136</v>
      </c>
      <c r="AV44" s="6">
        <v>44966</v>
      </c>
      <c r="AW44" s="5" t="s">
        <v>201</v>
      </c>
      <c r="AX44" s="5"/>
      <c r="AY44" s="5"/>
      <c r="AZ44" s="8">
        <v>9.26</v>
      </c>
      <c r="BA44" s="8">
        <v>9.4499999999999993</v>
      </c>
      <c r="BB44" s="5"/>
      <c r="BC44" s="5" t="s">
        <v>149</v>
      </c>
      <c r="BD44" s="5" t="s">
        <v>138</v>
      </c>
      <c r="BE44" s="21" t="str">
        <f t="shared" si="2"/>
        <v>DOS 08/24/2022 Called PARTNERSHIP HEALTHPLAN OF CALIFORN @ 707-863-4100 , S/w Lisa sd claim recived on 10/17/2022 paid on 11/07 AA &amp; PD $ 118.85 paid thru bulk EFT#1907237 of $ 204.62 issused on 11/07/2022 claim#222907721525 ref#Lisa02092023.
Please call and request EOB.</v>
      </c>
      <c r="BF44" s="21" t="s">
        <v>141</v>
      </c>
      <c r="BG44" s="22">
        <v>44967</v>
      </c>
      <c r="BH44" s="21"/>
      <c r="BI44" s="24"/>
    </row>
    <row r="45" spans="1:61" s="23" customFormat="1" ht="12.75">
      <c r="A45" s="4" t="s">
        <v>341</v>
      </c>
      <c r="B45" s="5" t="s">
        <v>126</v>
      </c>
      <c r="C45" s="5">
        <v>0</v>
      </c>
      <c r="D45" s="5" t="s">
        <v>342</v>
      </c>
      <c r="E45" s="6">
        <v>44770</v>
      </c>
      <c r="F45" s="5">
        <v>88305</v>
      </c>
      <c r="G45" s="5">
        <v>5926</v>
      </c>
      <c r="H45" s="5">
        <v>1</v>
      </c>
      <c r="I45" s="7">
        <v>127</v>
      </c>
      <c r="J45" s="5" t="s">
        <v>128</v>
      </c>
      <c r="K45" s="5" t="s">
        <v>129</v>
      </c>
      <c r="L45" s="5" t="s">
        <v>130</v>
      </c>
      <c r="M45" s="5" t="s">
        <v>131</v>
      </c>
      <c r="N45" s="5">
        <v>5</v>
      </c>
      <c r="O45" s="5" t="s">
        <v>335</v>
      </c>
      <c r="P45" s="5"/>
      <c r="Q45" s="5"/>
      <c r="R45" s="5" t="s">
        <v>32</v>
      </c>
      <c r="S45" s="5" t="s">
        <v>336</v>
      </c>
      <c r="T45" s="5" t="s">
        <v>337</v>
      </c>
      <c r="U45" s="5" t="s">
        <v>343</v>
      </c>
      <c r="V45" s="5"/>
      <c r="W45" s="6">
        <v>27020</v>
      </c>
      <c r="X45" s="7">
        <v>0</v>
      </c>
      <c r="Y45" s="7">
        <v>127</v>
      </c>
      <c r="Z45" s="5"/>
      <c r="AA45" s="6">
        <v>44831</v>
      </c>
      <c r="AB45" s="5" t="s">
        <v>65</v>
      </c>
      <c r="AC45" s="5"/>
      <c r="AD45" s="5"/>
      <c r="AE45" s="5" t="s">
        <v>38</v>
      </c>
      <c r="AF45" s="5"/>
      <c r="AG45" s="6">
        <v>44831</v>
      </c>
      <c r="AH45" s="5"/>
      <c r="AI45" s="5"/>
      <c r="AJ45" s="5" t="str">
        <f t="shared" si="3"/>
        <v>NPD.Z20053053444770127</v>
      </c>
      <c r="AK45" s="5"/>
      <c r="AL45" s="5"/>
      <c r="AM45" s="5" t="s">
        <v>344</v>
      </c>
      <c r="AN45" s="5" t="s">
        <v>124</v>
      </c>
      <c r="AO45" s="5" t="s">
        <v>123</v>
      </c>
      <c r="AP45" s="1" t="s">
        <v>140</v>
      </c>
      <c r="AQ45" s="5"/>
      <c r="AR45" s="5"/>
      <c r="AS45" s="5" t="s">
        <v>345</v>
      </c>
      <c r="AT45" s="9" t="s">
        <v>243</v>
      </c>
      <c r="AU45" s="9" t="s">
        <v>136</v>
      </c>
      <c r="AV45" s="6">
        <v>44966</v>
      </c>
      <c r="AW45" s="5" t="s">
        <v>201</v>
      </c>
      <c r="AX45" s="5"/>
      <c r="AY45" s="5"/>
      <c r="AZ45" s="8">
        <v>4.25</v>
      </c>
      <c r="BA45" s="8">
        <v>4.47</v>
      </c>
      <c r="BB45" s="5"/>
      <c r="BC45" s="5" t="s">
        <v>149</v>
      </c>
      <c r="BD45" s="5" t="s">
        <v>138</v>
      </c>
      <c r="BE45" s="21" t="str">
        <f t="shared" si="2"/>
        <v>DOS 07/28/2022 Called PARTNERSHIP HEALTHPLAN OF CALIFORN @ 707-863-4100 , S/w Lisa sd claim recived on 09/28/2022 paid on 10/17/2022 AA &amp; PD $ 49/41 paid thru bulk EFT#1899743 of $ 116.52 issused on 10/17/2022 claim#222717702191 ref#Lisa02092023.
Please call and request EOB.</v>
      </c>
      <c r="BF45" s="21" t="s">
        <v>141</v>
      </c>
      <c r="BG45" s="22">
        <v>44967</v>
      </c>
      <c r="BH45" s="21"/>
      <c r="BI45" s="24"/>
    </row>
    <row r="46" spans="1:61" s="23" customFormat="1" ht="12.75">
      <c r="A46" s="4" t="s">
        <v>341</v>
      </c>
      <c r="B46" s="5" t="s">
        <v>126</v>
      </c>
      <c r="C46" s="5">
        <v>0</v>
      </c>
      <c r="D46" s="5" t="s">
        <v>342</v>
      </c>
      <c r="E46" s="6">
        <v>44770</v>
      </c>
      <c r="F46" s="5">
        <v>88305</v>
      </c>
      <c r="G46" s="5">
        <v>5926</v>
      </c>
      <c r="H46" s="5">
        <v>1</v>
      </c>
      <c r="I46" s="7">
        <v>127</v>
      </c>
      <c r="J46" s="5" t="s">
        <v>128</v>
      </c>
      <c r="K46" s="5" t="s">
        <v>129</v>
      </c>
      <c r="L46" s="5" t="s">
        <v>130</v>
      </c>
      <c r="M46" s="5" t="s">
        <v>131</v>
      </c>
      <c r="N46" s="5">
        <v>5</v>
      </c>
      <c r="O46" s="5" t="s">
        <v>335</v>
      </c>
      <c r="P46" s="5"/>
      <c r="Q46" s="5"/>
      <c r="R46" s="5" t="s">
        <v>32</v>
      </c>
      <c r="S46" s="5" t="s">
        <v>336</v>
      </c>
      <c r="T46" s="5" t="s">
        <v>337</v>
      </c>
      <c r="U46" s="5" t="s">
        <v>343</v>
      </c>
      <c r="V46" s="5"/>
      <c r="W46" s="6">
        <v>27020</v>
      </c>
      <c r="X46" s="7">
        <v>0</v>
      </c>
      <c r="Y46" s="7">
        <v>127</v>
      </c>
      <c r="Z46" s="5"/>
      <c r="AA46" s="6">
        <v>44831</v>
      </c>
      <c r="AB46" s="5" t="s">
        <v>65</v>
      </c>
      <c r="AC46" s="5"/>
      <c r="AD46" s="5"/>
      <c r="AE46" s="5" t="s">
        <v>38</v>
      </c>
      <c r="AF46" s="5"/>
      <c r="AG46" s="6">
        <v>44831</v>
      </c>
      <c r="AH46" s="5"/>
      <c r="AI46" s="5"/>
      <c r="AJ46" s="5" t="str">
        <f t="shared" si="3"/>
        <v>NPD.Z20053053444770127</v>
      </c>
      <c r="AK46" s="5"/>
      <c r="AL46" s="5"/>
      <c r="AM46" s="5" t="s">
        <v>344</v>
      </c>
      <c r="AN46" s="5" t="s">
        <v>124</v>
      </c>
      <c r="AO46" s="5" t="s">
        <v>123</v>
      </c>
      <c r="AP46" s="1" t="s">
        <v>140</v>
      </c>
      <c r="AQ46" s="5"/>
      <c r="AR46" s="5"/>
      <c r="AS46" s="5" t="s">
        <v>345</v>
      </c>
      <c r="AT46" s="9" t="s">
        <v>243</v>
      </c>
      <c r="AU46" s="9" t="s">
        <v>136</v>
      </c>
      <c r="AV46" s="6">
        <v>44966</v>
      </c>
      <c r="AW46" s="5" t="s">
        <v>201</v>
      </c>
      <c r="AX46" s="5"/>
      <c r="AY46" s="5"/>
      <c r="AZ46" s="8">
        <v>4.25</v>
      </c>
      <c r="BA46" s="8">
        <v>4.47</v>
      </c>
      <c r="BB46" s="5"/>
      <c r="BC46" s="5" t="s">
        <v>149</v>
      </c>
      <c r="BD46" s="5" t="s">
        <v>138</v>
      </c>
      <c r="BE46" s="21" t="str">
        <f t="shared" si="2"/>
        <v>DOS 07/28/2022 Called PARTNERSHIP HEALTHPLAN OF CALIFORN @ 707-863-4100 , S/w Lisa sd claim recived on 09/28/2022 paid on 10/17/2022 AA &amp; PD $ 49/41 paid thru bulk EFT#1899743 of $ 116.52 issused on 10/17/2022 claim#222717702191 ref#Lisa02092023.
Please call and request EOB.</v>
      </c>
      <c r="BF46" s="21" t="s">
        <v>141</v>
      </c>
      <c r="BG46" s="22">
        <v>44967</v>
      </c>
      <c r="BH46" s="21"/>
      <c r="BI46" s="24"/>
    </row>
    <row r="47" spans="1:61" s="23" customFormat="1" ht="12.75">
      <c r="A47" s="4" t="s">
        <v>341</v>
      </c>
      <c r="B47" s="5" t="s">
        <v>126</v>
      </c>
      <c r="C47" s="5">
        <v>1</v>
      </c>
      <c r="D47" s="5" t="s">
        <v>342</v>
      </c>
      <c r="E47" s="6">
        <v>44770</v>
      </c>
      <c r="F47" s="5">
        <v>88305</v>
      </c>
      <c r="G47" s="5">
        <v>5926</v>
      </c>
      <c r="H47" s="5">
        <v>1</v>
      </c>
      <c r="I47" s="7">
        <v>127</v>
      </c>
      <c r="J47" s="5" t="s">
        <v>128</v>
      </c>
      <c r="K47" s="5" t="s">
        <v>129</v>
      </c>
      <c r="L47" s="5" t="s">
        <v>130</v>
      </c>
      <c r="M47" s="5" t="s">
        <v>131</v>
      </c>
      <c r="N47" s="5">
        <v>5</v>
      </c>
      <c r="O47" s="5" t="s">
        <v>335</v>
      </c>
      <c r="P47" s="5"/>
      <c r="Q47" s="5"/>
      <c r="R47" s="5" t="s">
        <v>32</v>
      </c>
      <c r="S47" s="5" t="s">
        <v>336</v>
      </c>
      <c r="T47" s="5" t="s">
        <v>337</v>
      </c>
      <c r="U47" s="5" t="s">
        <v>343</v>
      </c>
      <c r="V47" s="5"/>
      <c r="W47" s="6">
        <v>27020</v>
      </c>
      <c r="X47" s="7">
        <v>0</v>
      </c>
      <c r="Y47" s="7">
        <v>127</v>
      </c>
      <c r="Z47" s="5"/>
      <c r="AA47" s="6">
        <v>44831</v>
      </c>
      <c r="AB47" s="5" t="s">
        <v>65</v>
      </c>
      <c r="AC47" s="5"/>
      <c r="AD47" s="5"/>
      <c r="AE47" s="5" t="s">
        <v>38</v>
      </c>
      <c r="AF47" s="5"/>
      <c r="AG47" s="6">
        <v>44831</v>
      </c>
      <c r="AH47" s="5"/>
      <c r="AI47" s="5"/>
      <c r="AJ47" s="5" t="str">
        <f t="shared" si="3"/>
        <v>NPD.Z20053053444770127</v>
      </c>
      <c r="AK47" s="5"/>
      <c r="AL47" s="5"/>
      <c r="AM47" s="5" t="s">
        <v>344</v>
      </c>
      <c r="AN47" s="5" t="s">
        <v>124</v>
      </c>
      <c r="AO47" s="5" t="s">
        <v>123</v>
      </c>
      <c r="AP47" s="1" t="s">
        <v>140</v>
      </c>
      <c r="AQ47" s="5"/>
      <c r="AR47" s="5"/>
      <c r="AS47" s="5" t="s">
        <v>345</v>
      </c>
      <c r="AT47" s="9" t="s">
        <v>243</v>
      </c>
      <c r="AU47" s="9" t="s">
        <v>136</v>
      </c>
      <c r="AV47" s="6">
        <v>44966</v>
      </c>
      <c r="AW47" s="5" t="s">
        <v>201</v>
      </c>
      <c r="AX47" s="5"/>
      <c r="AY47" s="5"/>
      <c r="AZ47" s="8">
        <v>4.25</v>
      </c>
      <c r="BA47" s="8">
        <v>4.47</v>
      </c>
      <c r="BB47" s="5"/>
      <c r="BC47" s="5" t="s">
        <v>149</v>
      </c>
      <c r="BD47" s="5" t="s">
        <v>138</v>
      </c>
      <c r="BE47" s="21" t="str">
        <f t="shared" si="2"/>
        <v>DOS 07/28/2022 Called PARTNERSHIP HEALTHPLAN OF CALIFORN @ 707-863-4100 , S/w Lisa sd claim recived on 09/28/2022 paid on 10/17/2022 AA &amp; PD $ 49/41 paid thru bulk EFT#1899743 of $ 116.52 issused on 10/17/2022 claim#222717702191 ref#Lisa02092023.
Please call and request EOB.</v>
      </c>
      <c r="BF47" s="21" t="s">
        <v>141</v>
      </c>
      <c r="BG47" s="22">
        <v>44967</v>
      </c>
      <c r="BH47" s="21"/>
      <c r="BI47" s="24"/>
    </row>
    <row r="48" spans="1:61" s="23" customFormat="1" ht="12.75">
      <c r="A48" s="4" t="s">
        <v>346</v>
      </c>
      <c r="B48" s="5" t="s">
        <v>156</v>
      </c>
      <c r="C48" s="5">
        <v>0</v>
      </c>
      <c r="D48" s="5" t="s">
        <v>347</v>
      </c>
      <c r="E48" s="6">
        <v>44482</v>
      </c>
      <c r="F48" s="5">
        <v>97162</v>
      </c>
      <c r="G48" s="5" t="s">
        <v>169</v>
      </c>
      <c r="H48" s="5">
        <v>1</v>
      </c>
      <c r="I48" s="7">
        <v>165</v>
      </c>
      <c r="J48" s="5" t="s">
        <v>348</v>
      </c>
      <c r="K48" s="5" t="s">
        <v>349</v>
      </c>
      <c r="L48" s="5" t="s">
        <v>350</v>
      </c>
      <c r="M48" s="5" t="s">
        <v>351</v>
      </c>
      <c r="N48" s="5" t="s">
        <v>40</v>
      </c>
      <c r="O48" s="5" t="s">
        <v>41</v>
      </c>
      <c r="P48" s="5">
        <v>15</v>
      </c>
      <c r="Q48" s="5" t="s">
        <v>352</v>
      </c>
      <c r="R48" s="5" t="s">
        <v>35</v>
      </c>
      <c r="S48" s="5" t="s">
        <v>36</v>
      </c>
      <c r="T48" s="5" t="s">
        <v>37</v>
      </c>
      <c r="U48" s="5" t="s">
        <v>353</v>
      </c>
      <c r="V48" s="5"/>
      <c r="W48" s="6">
        <v>13581</v>
      </c>
      <c r="X48" s="7">
        <v>0</v>
      </c>
      <c r="Y48" s="7">
        <v>19.72</v>
      </c>
      <c r="Z48" s="5"/>
      <c r="AA48" s="6">
        <v>44487</v>
      </c>
      <c r="AB48" s="5" t="s">
        <v>42</v>
      </c>
      <c r="AC48" s="5" t="s">
        <v>43</v>
      </c>
      <c r="AD48" s="5"/>
      <c r="AE48" s="5" t="s">
        <v>44</v>
      </c>
      <c r="AF48" s="5" t="s">
        <v>45</v>
      </c>
      <c r="AG48" s="6">
        <v>44487</v>
      </c>
      <c r="AH48" s="5">
        <v>534341979</v>
      </c>
      <c r="AI48" s="5"/>
      <c r="AJ48" s="5" t="str">
        <f t="shared" si="3"/>
        <v>RPT.21224448219.72</v>
      </c>
      <c r="AK48" s="5"/>
      <c r="AL48" s="5"/>
      <c r="AM48" s="5" t="s">
        <v>354</v>
      </c>
      <c r="AN48" s="5" t="s">
        <v>124</v>
      </c>
      <c r="AO48" s="5" t="s">
        <v>123</v>
      </c>
      <c r="AP48" s="1" t="s">
        <v>140</v>
      </c>
      <c r="AQ48" s="5"/>
      <c r="AR48" s="5"/>
      <c r="AS48" s="5" t="s">
        <v>355</v>
      </c>
      <c r="AT48" s="9" t="s">
        <v>243</v>
      </c>
      <c r="AU48" s="9" t="s">
        <v>136</v>
      </c>
      <c r="AV48" s="6">
        <v>44966</v>
      </c>
      <c r="AW48" s="5" t="s">
        <v>201</v>
      </c>
      <c r="AX48" s="5"/>
      <c r="AY48" s="5"/>
      <c r="AZ48" s="8">
        <v>3.35</v>
      </c>
      <c r="BA48" s="8">
        <v>4</v>
      </c>
      <c r="BB48" s="5"/>
      <c r="BC48" s="5" t="s">
        <v>149</v>
      </c>
      <c r="BD48" s="5" t="s">
        <v>138</v>
      </c>
      <c r="BE48" s="21" t="str">
        <f t="shared" si="2"/>
        <v>DOS 10/13/2021 Called OPERATING ENGINEERS HEALTH AND SECURITY @ 206-441-7574, S/w Andru sd claim recived on 11/03/2021 paid on 11/15/2021 AA &amp; PD $ 24.26 paid thru single EFT#81000606872212 issused on 11/15/2021 claim#5602073 ref#Andru02092023.
Please call and request EOB.</v>
      </c>
      <c r="BF48" s="21" t="s">
        <v>141</v>
      </c>
      <c r="BG48" s="22">
        <v>44967</v>
      </c>
      <c r="BH48" s="21"/>
      <c r="BI48" s="24"/>
    </row>
    <row r="49" spans="1:61" s="23" customFormat="1" ht="12.75">
      <c r="A49" s="4" t="s">
        <v>346</v>
      </c>
      <c r="B49" s="5" t="s">
        <v>156</v>
      </c>
      <c r="C49" s="5">
        <v>0</v>
      </c>
      <c r="D49" s="5" t="s">
        <v>347</v>
      </c>
      <c r="E49" s="6">
        <v>44482</v>
      </c>
      <c r="F49" s="5">
        <v>97110</v>
      </c>
      <c r="G49" s="5" t="s">
        <v>169</v>
      </c>
      <c r="H49" s="5">
        <v>1</v>
      </c>
      <c r="I49" s="7">
        <v>60.45</v>
      </c>
      <c r="J49" s="5" t="s">
        <v>348</v>
      </c>
      <c r="K49" s="5" t="s">
        <v>349</v>
      </c>
      <c r="L49" s="5" t="s">
        <v>350</v>
      </c>
      <c r="M49" s="5" t="s">
        <v>351</v>
      </c>
      <c r="N49" s="5" t="s">
        <v>40</v>
      </c>
      <c r="O49" s="5" t="s">
        <v>41</v>
      </c>
      <c r="P49" s="5">
        <v>15</v>
      </c>
      <c r="Q49" s="5" t="s">
        <v>352</v>
      </c>
      <c r="R49" s="5" t="s">
        <v>35</v>
      </c>
      <c r="S49" s="5" t="s">
        <v>36</v>
      </c>
      <c r="T49" s="5" t="s">
        <v>37</v>
      </c>
      <c r="U49" s="5" t="s">
        <v>353</v>
      </c>
      <c r="V49" s="5"/>
      <c r="W49" s="6">
        <v>13581</v>
      </c>
      <c r="X49" s="7">
        <v>0</v>
      </c>
      <c r="Y49" s="7">
        <v>4.54</v>
      </c>
      <c r="Z49" s="5"/>
      <c r="AA49" s="6">
        <v>44487</v>
      </c>
      <c r="AB49" s="5" t="s">
        <v>42</v>
      </c>
      <c r="AC49" s="5" t="s">
        <v>43</v>
      </c>
      <c r="AD49" s="5"/>
      <c r="AE49" s="5" t="s">
        <v>44</v>
      </c>
      <c r="AF49" s="5" t="s">
        <v>45</v>
      </c>
      <c r="AG49" s="6">
        <v>44487</v>
      </c>
      <c r="AH49" s="5">
        <v>534341979</v>
      </c>
      <c r="AI49" s="5"/>
      <c r="AJ49" s="5" t="str">
        <f t="shared" si="3"/>
        <v>RPT.2122444824.54</v>
      </c>
      <c r="AK49" s="5"/>
      <c r="AL49" s="5"/>
      <c r="AM49" s="5" t="s">
        <v>354</v>
      </c>
      <c r="AN49" s="5" t="s">
        <v>124</v>
      </c>
      <c r="AO49" s="5" t="s">
        <v>123</v>
      </c>
      <c r="AP49" s="1" t="s">
        <v>140</v>
      </c>
      <c r="AQ49" s="5"/>
      <c r="AR49" s="5"/>
      <c r="AS49" s="5" t="s">
        <v>355</v>
      </c>
      <c r="AT49" s="9" t="s">
        <v>243</v>
      </c>
      <c r="AU49" s="9" t="s">
        <v>136</v>
      </c>
      <c r="AV49" s="6">
        <v>44966</v>
      </c>
      <c r="AW49" s="5" t="s">
        <v>201</v>
      </c>
      <c r="AX49" s="5"/>
      <c r="AY49" s="5"/>
      <c r="AZ49" s="8">
        <v>3.35</v>
      </c>
      <c r="BA49" s="8">
        <v>4</v>
      </c>
      <c r="BB49" s="5"/>
      <c r="BC49" s="5" t="s">
        <v>149</v>
      </c>
      <c r="BD49" s="5" t="s">
        <v>138</v>
      </c>
      <c r="BE49" s="21" t="str">
        <f t="shared" si="2"/>
        <v>DOS 10/13/2021 Called OPERATING ENGINEERS HEALTH AND SECURITY @ 206-441-7574, S/w Andru sd claim recived on 11/03/2021 paid on 11/15/2021 AA &amp; PD $ 24.26 paid thru single EFT#81000606872212 issused on 11/15/2021 claim#5602073 ref#Andru02092023.
Please call and request EOB.</v>
      </c>
      <c r="BF49" s="21" t="s">
        <v>141</v>
      </c>
      <c r="BG49" s="22">
        <v>44967</v>
      </c>
      <c r="BH49" s="21"/>
      <c r="BI49" s="24"/>
    </row>
    <row r="50" spans="1:61" s="23" customFormat="1" ht="12.75">
      <c r="A50" s="4" t="s">
        <v>346</v>
      </c>
      <c r="B50" s="5" t="s">
        <v>156</v>
      </c>
      <c r="C50" s="5">
        <v>0</v>
      </c>
      <c r="D50" s="5" t="s">
        <v>347</v>
      </c>
      <c r="E50" s="6">
        <v>44487</v>
      </c>
      <c r="F50" s="5">
        <v>97110</v>
      </c>
      <c r="G50" s="5" t="s">
        <v>169</v>
      </c>
      <c r="H50" s="5">
        <v>3</v>
      </c>
      <c r="I50" s="7">
        <v>181.35</v>
      </c>
      <c r="J50" s="5" t="s">
        <v>348</v>
      </c>
      <c r="K50" s="5" t="s">
        <v>349</v>
      </c>
      <c r="L50" s="5" t="s">
        <v>350</v>
      </c>
      <c r="M50" s="5" t="s">
        <v>351</v>
      </c>
      <c r="N50" s="5" t="s">
        <v>40</v>
      </c>
      <c r="O50" s="5" t="s">
        <v>41</v>
      </c>
      <c r="P50" s="5">
        <v>15</v>
      </c>
      <c r="Q50" s="5" t="s">
        <v>352</v>
      </c>
      <c r="R50" s="5" t="s">
        <v>35</v>
      </c>
      <c r="S50" s="5" t="s">
        <v>36</v>
      </c>
      <c r="T50" s="5" t="s">
        <v>37</v>
      </c>
      <c r="U50" s="5" t="s">
        <v>353</v>
      </c>
      <c r="V50" s="5"/>
      <c r="W50" s="6">
        <v>13581</v>
      </c>
      <c r="X50" s="7">
        <v>0</v>
      </c>
      <c r="Y50" s="7">
        <v>14.93</v>
      </c>
      <c r="Z50" s="5"/>
      <c r="AA50" s="6">
        <v>44494</v>
      </c>
      <c r="AB50" s="5" t="s">
        <v>42</v>
      </c>
      <c r="AC50" s="5" t="s">
        <v>43</v>
      </c>
      <c r="AD50" s="5"/>
      <c r="AE50" s="5" t="s">
        <v>44</v>
      </c>
      <c r="AF50" s="5" t="s">
        <v>45</v>
      </c>
      <c r="AG50" s="6">
        <v>44494</v>
      </c>
      <c r="AH50" s="5">
        <v>534341979</v>
      </c>
      <c r="AI50" s="5"/>
      <c r="AJ50" s="5" t="str">
        <f t="shared" si="3"/>
        <v>RPT.21224448714.93</v>
      </c>
      <c r="AK50" s="5"/>
      <c r="AL50" s="5"/>
      <c r="AM50" s="5" t="s">
        <v>354</v>
      </c>
      <c r="AN50" s="5" t="s">
        <v>124</v>
      </c>
      <c r="AO50" s="5" t="s">
        <v>123</v>
      </c>
      <c r="AP50" s="1" t="s">
        <v>140</v>
      </c>
      <c r="AQ50" s="5"/>
      <c r="AR50" s="5"/>
      <c r="AS50" s="5" t="s">
        <v>356</v>
      </c>
      <c r="AT50" s="9" t="s">
        <v>243</v>
      </c>
      <c r="AU50" s="9" t="s">
        <v>136</v>
      </c>
      <c r="AV50" s="6">
        <v>44966</v>
      </c>
      <c r="AW50" s="5" t="s">
        <v>201</v>
      </c>
      <c r="AX50" s="5"/>
      <c r="AY50" s="5"/>
      <c r="AZ50" s="8">
        <v>3.35</v>
      </c>
      <c r="BA50" s="8">
        <v>4</v>
      </c>
      <c r="BB50" s="5"/>
      <c r="BC50" s="5" t="s">
        <v>149</v>
      </c>
      <c r="BD50" s="5" t="s">
        <v>138</v>
      </c>
      <c r="BE50" s="21" t="str">
        <f t="shared" si="2"/>
        <v>DOS 10/18/2021 Called OPERATING ENGINEERS HEALTH AND SECURITY @ 206-441-7574, S/w Andru sd claim recived on 11/09/2021 paid on 11/11/2021 AA &amp; PD $ 14.93 paid thru single EFT#81000606934614 issused on 11/11/2021 claim#5607013 ref#Andru02092023.
Please call and request EOB.</v>
      </c>
      <c r="BF50" s="21" t="s">
        <v>141</v>
      </c>
      <c r="BG50" s="22">
        <v>44967</v>
      </c>
      <c r="BH50" s="21"/>
      <c r="BI50" s="24"/>
    </row>
    <row r="51" spans="1:61" s="23" customFormat="1" ht="12.75">
      <c r="A51" s="4" t="s">
        <v>346</v>
      </c>
      <c r="B51" s="5" t="s">
        <v>156</v>
      </c>
      <c r="C51" s="5">
        <v>0</v>
      </c>
      <c r="D51" s="5" t="s">
        <v>347</v>
      </c>
      <c r="E51" s="6">
        <v>44494</v>
      </c>
      <c r="F51" s="5">
        <v>97110</v>
      </c>
      <c r="G51" s="5" t="s">
        <v>158</v>
      </c>
      <c r="H51" s="5">
        <v>3</v>
      </c>
      <c r="I51" s="7">
        <v>181.35</v>
      </c>
      <c r="J51" s="5" t="s">
        <v>159</v>
      </c>
      <c r="K51" s="5" t="s">
        <v>160</v>
      </c>
      <c r="L51" s="5" t="s">
        <v>350</v>
      </c>
      <c r="M51" s="5" t="s">
        <v>351</v>
      </c>
      <c r="N51" s="5" t="s">
        <v>40</v>
      </c>
      <c r="O51" s="5" t="s">
        <v>41</v>
      </c>
      <c r="P51" s="5">
        <v>15</v>
      </c>
      <c r="Q51" s="5" t="s">
        <v>352</v>
      </c>
      <c r="R51" s="5" t="s">
        <v>35</v>
      </c>
      <c r="S51" s="5" t="s">
        <v>36</v>
      </c>
      <c r="T51" s="5" t="s">
        <v>37</v>
      </c>
      <c r="U51" s="5" t="s">
        <v>353</v>
      </c>
      <c r="V51" s="5"/>
      <c r="W51" s="6">
        <v>13581</v>
      </c>
      <c r="X51" s="7">
        <v>0</v>
      </c>
      <c r="Y51" s="7">
        <v>14.93</v>
      </c>
      <c r="Z51" s="5"/>
      <c r="AA51" s="6">
        <v>44496</v>
      </c>
      <c r="AB51" s="5" t="s">
        <v>42</v>
      </c>
      <c r="AC51" s="5" t="s">
        <v>43</v>
      </c>
      <c r="AD51" s="5"/>
      <c r="AE51" s="5" t="s">
        <v>44</v>
      </c>
      <c r="AF51" s="5" t="s">
        <v>45</v>
      </c>
      <c r="AG51" s="6">
        <v>44496</v>
      </c>
      <c r="AH51" s="5">
        <v>534341979</v>
      </c>
      <c r="AI51" s="5"/>
      <c r="AJ51" s="5" t="str">
        <f t="shared" si="3"/>
        <v>RPT.21224449414.93</v>
      </c>
      <c r="AK51" s="5"/>
      <c r="AL51" s="5"/>
      <c r="AM51" s="5" t="s">
        <v>354</v>
      </c>
      <c r="AN51" s="5" t="s">
        <v>124</v>
      </c>
      <c r="AO51" s="5" t="s">
        <v>123</v>
      </c>
      <c r="AP51" s="1" t="s">
        <v>140</v>
      </c>
      <c r="AQ51" s="5"/>
      <c r="AR51" s="5"/>
      <c r="AS51" s="5" t="s">
        <v>357</v>
      </c>
      <c r="AT51" s="9" t="s">
        <v>243</v>
      </c>
      <c r="AU51" s="9" t="s">
        <v>136</v>
      </c>
      <c r="AV51" s="6">
        <v>44966</v>
      </c>
      <c r="AW51" s="5" t="s">
        <v>201</v>
      </c>
      <c r="AX51" s="5"/>
      <c r="AY51" s="5"/>
      <c r="AZ51" s="8">
        <v>3.35</v>
      </c>
      <c r="BA51" s="8">
        <v>4</v>
      </c>
      <c r="BB51" s="5"/>
      <c r="BC51" s="5" t="s">
        <v>149</v>
      </c>
      <c r="BD51" s="5" t="s">
        <v>138</v>
      </c>
      <c r="BE51" s="21" t="str">
        <f t="shared" si="2"/>
        <v>DOS 10/25/2021 Called OPERATING ENGINEERS HEALTH AND SECURITY @ 206-441-7574, S/w Andru sd claim recived on 11/11/2021 paid on 11/15/2021 AA &amp; PD $ 14.93 paid thru single EFT#81000606991846 issused on 11/15/2021 claim#5609181 ref#Andru02092023.
Please call and request EOB.</v>
      </c>
      <c r="BF51" s="21" t="s">
        <v>141</v>
      </c>
      <c r="BG51" s="22">
        <v>44967</v>
      </c>
      <c r="BH51" s="21"/>
      <c r="BI51" s="24"/>
    </row>
    <row r="52" spans="1:61" s="23" customFormat="1" ht="12.75">
      <c r="A52" s="4" t="s">
        <v>346</v>
      </c>
      <c r="B52" s="5" t="s">
        <v>156</v>
      </c>
      <c r="C52" s="5">
        <v>0</v>
      </c>
      <c r="D52" s="5" t="s">
        <v>347</v>
      </c>
      <c r="E52" s="6">
        <v>44503</v>
      </c>
      <c r="F52" s="5">
        <v>97110</v>
      </c>
      <c r="G52" s="5" t="s">
        <v>158</v>
      </c>
      <c r="H52" s="5">
        <v>3</v>
      </c>
      <c r="I52" s="7">
        <v>181.35</v>
      </c>
      <c r="J52" s="5" t="s">
        <v>159</v>
      </c>
      <c r="K52" s="5" t="s">
        <v>160</v>
      </c>
      <c r="L52" s="5" t="s">
        <v>350</v>
      </c>
      <c r="M52" s="5" t="s">
        <v>351</v>
      </c>
      <c r="N52" s="5" t="s">
        <v>40</v>
      </c>
      <c r="O52" s="5" t="s">
        <v>41</v>
      </c>
      <c r="P52" s="5">
        <v>15</v>
      </c>
      <c r="Q52" s="5" t="s">
        <v>352</v>
      </c>
      <c r="R52" s="5" t="s">
        <v>39</v>
      </c>
      <c r="S52" s="5" t="s">
        <v>36</v>
      </c>
      <c r="T52" s="5" t="s">
        <v>37</v>
      </c>
      <c r="U52" s="5" t="s">
        <v>353</v>
      </c>
      <c r="V52" s="5"/>
      <c r="W52" s="6">
        <v>13581</v>
      </c>
      <c r="X52" s="7">
        <v>0</v>
      </c>
      <c r="Y52" s="7">
        <v>14.93</v>
      </c>
      <c r="Z52" s="5"/>
      <c r="AA52" s="6">
        <v>44508</v>
      </c>
      <c r="AB52" s="5" t="s">
        <v>42</v>
      </c>
      <c r="AC52" s="5" t="s">
        <v>43</v>
      </c>
      <c r="AD52" s="5"/>
      <c r="AE52" s="5" t="s">
        <v>44</v>
      </c>
      <c r="AF52" s="5" t="s">
        <v>45</v>
      </c>
      <c r="AG52" s="6">
        <v>44508</v>
      </c>
      <c r="AH52" s="5">
        <v>534341979</v>
      </c>
      <c r="AI52" s="5"/>
      <c r="AJ52" s="5" t="str">
        <f t="shared" si="3"/>
        <v>RPT.21224450314.93</v>
      </c>
      <c r="AK52" s="5"/>
      <c r="AL52" s="5"/>
      <c r="AM52" s="5" t="s">
        <v>354</v>
      </c>
      <c r="AN52" s="5" t="s">
        <v>124</v>
      </c>
      <c r="AO52" s="5" t="s">
        <v>123</v>
      </c>
      <c r="AP52" s="1" t="s">
        <v>140</v>
      </c>
      <c r="AQ52" s="5"/>
      <c r="AR52" s="5"/>
      <c r="AS52" s="5" t="s">
        <v>358</v>
      </c>
      <c r="AT52" s="9" t="s">
        <v>243</v>
      </c>
      <c r="AU52" s="9" t="s">
        <v>136</v>
      </c>
      <c r="AV52" s="6">
        <v>44966</v>
      </c>
      <c r="AW52" s="5" t="s">
        <v>201</v>
      </c>
      <c r="AX52" s="5"/>
      <c r="AY52" s="5"/>
      <c r="AZ52" s="8">
        <v>3.35</v>
      </c>
      <c r="BA52" s="8">
        <v>4</v>
      </c>
      <c r="BB52" s="5"/>
      <c r="BC52" s="5" t="s">
        <v>149</v>
      </c>
      <c r="BD52" s="5" t="s">
        <v>138</v>
      </c>
      <c r="BE52" s="21" t="str">
        <f t="shared" si="2"/>
        <v>DOS 11/03/2021 Called OPERATING ENGINEERS HEALTH AND SECURITY @ 206-441-7574, S/w Andru sd claim recived on 11/23/2021 paid on 11/29/2021 AA &amp; PD $ 14.93 paid thru single EFT#81000607180998 issused on 11/29/2021 claim#5620526 ref#Andru02092023.
Please call and request EOB.</v>
      </c>
      <c r="BF52" s="21" t="s">
        <v>141</v>
      </c>
      <c r="BG52" s="22">
        <v>44967</v>
      </c>
      <c r="BH52" s="21"/>
      <c r="BI52" s="24"/>
    </row>
    <row r="53" spans="1:61" s="23" customFormat="1" ht="12.75">
      <c r="A53" s="4" t="s">
        <v>346</v>
      </c>
      <c r="B53" s="5" t="s">
        <v>156</v>
      </c>
      <c r="C53" s="5">
        <v>0</v>
      </c>
      <c r="D53" s="5" t="s">
        <v>347</v>
      </c>
      <c r="E53" s="6">
        <v>44510</v>
      </c>
      <c r="F53" s="5">
        <v>97113</v>
      </c>
      <c r="G53" s="5" t="s">
        <v>158</v>
      </c>
      <c r="H53" s="5">
        <v>3</v>
      </c>
      <c r="I53" s="7">
        <v>236.55</v>
      </c>
      <c r="J53" s="5" t="s">
        <v>159</v>
      </c>
      <c r="K53" s="5" t="s">
        <v>160</v>
      </c>
      <c r="L53" s="5" t="s">
        <v>350</v>
      </c>
      <c r="M53" s="5" t="s">
        <v>351</v>
      </c>
      <c r="N53" s="5" t="s">
        <v>40</v>
      </c>
      <c r="O53" s="5" t="s">
        <v>41</v>
      </c>
      <c r="P53" s="5">
        <v>15</v>
      </c>
      <c r="Q53" s="5" t="s">
        <v>352</v>
      </c>
      <c r="R53" s="5" t="s">
        <v>35</v>
      </c>
      <c r="S53" s="5" t="s">
        <v>36</v>
      </c>
      <c r="T53" s="5" t="s">
        <v>37</v>
      </c>
      <c r="U53" s="5" t="s">
        <v>353</v>
      </c>
      <c r="V53" s="5"/>
      <c r="W53" s="6">
        <v>13581</v>
      </c>
      <c r="X53" s="7">
        <v>0</v>
      </c>
      <c r="Y53" s="7">
        <v>18.21</v>
      </c>
      <c r="Z53" s="5">
        <v>15</v>
      </c>
      <c r="AA53" s="6">
        <v>44515</v>
      </c>
      <c r="AB53" s="5" t="s">
        <v>42</v>
      </c>
      <c r="AC53" s="5"/>
      <c r="AD53" s="5"/>
      <c r="AE53" s="5" t="s">
        <v>44</v>
      </c>
      <c r="AF53" s="5"/>
      <c r="AG53" s="6">
        <v>44651</v>
      </c>
      <c r="AH53" s="5">
        <v>534341979</v>
      </c>
      <c r="AI53" s="5"/>
      <c r="AJ53" s="5" t="str">
        <f t="shared" si="3"/>
        <v>RPT.21224451018.21</v>
      </c>
      <c r="AK53" s="5"/>
      <c r="AL53" s="5"/>
      <c r="AM53" s="5" t="s">
        <v>354</v>
      </c>
      <c r="AN53" s="5" t="s">
        <v>124</v>
      </c>
      <c r="AO53" s="5" t="s">
        <v>123</v>
      </c>
      <c r="AP53" s="1" t="s">
        <v>140</v>
      </c>
      <c r="AQ53" s="5"/>
      <c r="AR53" s="5"/>
      <c r="AS53" s="5" t="s">
        <v>359</v>
      </c>
      <c r="AT53" s="9" t="s">
        <v>243</v>
      </c>
      <c r="AU53" s="9" t="s">
        <v>136</v>
      </c>
      <c r="AV53" s="6">
        <v>44966</v>
      </c>
      <c r="AW53" s="5" t="s">
        <v>201</v>
      </c>
      <c r="AX53" s="5"/>
      <c r="AY53" s="5"/>
      <c r="AZ53" s="8">
        <v>3.35</v>
      </c>
      <c r="BA53" s="8">
        <v>4</v>
      </c>
      <c r="BB53" s="5"/>
      <c r="BC53" s="5" t="s">
        <v>149</v>
      </c>
      <c r="BD53" s="5" t="s">
        <v>138</v>
      </c>
      <c r="BE53" s="21" t="str">
        <f t="shared" si="2"/>
        <v>DOS 11/10/2021 Called OPERATING ENGINEERS HEALTH AND SECURITY @ 206-441-7574, S/w Andru sd claim recived on 12/01/2021 paid on 12/02/2021 AA &amp; PD $ 18.21 paid thru single EFT#81000607236088 issused on 12/02/2021 claim#5626073 ref#Andru02092023.
Please call and request EOB.</v>
      </c>
      <c r="BF53" s="21" t="s">
        <v>141</v>
      </c>
      <c r="BG53" s="22">
        <v>44967</v>
      </c>
      <c r="BH53" s="21"/>
      <c r="BI53" s="24"/>
    </row>
    <row r="54" spans="1:61" s="23" customFormat="1" ht="12.75">
      <c r="A54" s="4" t="s">
        <v>346</v>
      </c>
      <c r="B54" s="5" t="s">
        <v>156</v>
      </c>
      <c r="C54" s="5">
        <v>0</v>
      </c>
      <c r="D54" s="5" t="s">
        <v>347</v>
      </c>
      <c r="E54" s="6">
        <v>44517</v>
      </c>
      <c r="F54" s="5">
        <v>95851</v>
      </c>
      <c r="G54" s="5" t="s">
        <v>158</v>
      </c>
      <c r="H54" s="5">
        <v>1</v>
      </c>
      <c r="I54" s="7">
        <v>40</v>
      </c>
      <c r="J54" s="5" t="s">
        <v>159</v>
      </c>
      <c r="K54" s="5" t="s">
        <v>160</v>
      </c>
      <c r="L54" s="5" t="s">
        <v>350</v>
      </c>
      <c r="M54" s="5" t="s">
        <v>351</v>
      </c>
      <c r="N54" s="5" t="s">
        <v>40</v>
      </c>
      <c r="O54" s="5" t="s">
        <v>41</v>
      </c>
      <c r="P54" s="5">
        <v>15</v>
      </c>
      <c r="Q54" s="5" t="s">
        <v>352</v>
      </c>
      <c r="R54" s="5" t="s">
        <v>39</v>
      </c>
      <c r="S54" s="5" t="s">
        <v>36</v>
      </c>
      <c r="T54" s="5" t="s">
        <v>37</v>
      </c>
      <c r="U54" s="5" t="s">
        <v>353</v>
      </c>
      <c r="V54" s="5"/>
      <c r="W54" s="6">
        <v>13581</v>
      </c>
      <c r="X54" s="7">
        <v>0</v>
      </c>
      <c r="Y54" s="7">
        <v>4.3899999999999997</v>
      </c>
      <c r="Z54" s="5"/>
      <c r="AA54" s="6">
        <v>44529</v>
      </c>
      <c r="AB54" s="5" t="s">
        <v>42</v>
      </c>
      <c r="AC54" s="5" t="s">
        <v>43</v>
      </c>
      <c r="AD54" s="5"/>
      <c r="AE54" s="5" t="s">
        <v>44</v>
      </c>
      <c r="AF54" s="5" t="s">
        <v>45</v>
      </c>
      <c r="AG54" s="6">
        <v>44529</v>
      </c>
      <c r="AH54" s="5">
        <v>534341979</v>
      </c>
      <c r="AI54" s="5"/>
      <c r="AJ54" s="5" t="str">
        <f t="shared" si="3"/>
        <v>RPT.2122445174.39</v>
      </c>
      <c r="AK54" s="5"/>
      <c r="AL54" s="5"/>
      <c r="AM54" s="5" t="s">
        <v>354</v>
      </c>
      <c r="AN54" s="5" t="s">
        <v>124</v>
      </c>
      <c r="AO54" s="5" t="s">
        <v>123</v>
      </c>
      <c r="AP54" s="1" t="s">
        <v>140</v>
      </c>
      <c r="AQ54" s="5"/>
      <c r="AR54" s="5"/>
      <c r="AS54" s="5" t="s">
        <v>360</v>
      </c>
      <c r="AT54" s="9" t="s">
        <v>243</v>
      </c>
      <c r="AU54" s="9" t="s">
        <v>136</v>
      </c>
      <c r="AV54" s="6">
        <v>44966</v>
      </c>
      <c r="AW54" s="5" t="s">
        <v>201</v>
      </c>
      <c r="AX54" s="5"/>
      <c r="AY54" s="5"/>
      <c r="AZ54" s="8">
        <v>3.35</v>
      </c>
      <c r="BA54" s="8">
        <v>4</v>
      </c>
      <c r="BB54" s="5"/>
      <c r="BC54" s="5" t="s">
        <v>149</v>
      </c>
      <c r="BD54" s="5" t="s">
        <v>138</v>
      </c>
      <c r="BE54" s="21" t="str">
        <f t="shared" si="2"/>
        <v>DOS 11/17/2021 Called OPERATING ENGINEERS HEALTH AND SECURITY @ 206-441-7574, S/w Andru sd claim recived on 12/15/2021 paid on 12/17/2021 AA &amp; PD $ 22.60 paid thru single EFT#81000607477454 issused on 12/02/2021 claim#5638701 ref#Andru02092023.
Please call and request EOB.</v>
      </c>
      <c r="BF54" s="21" t="s">
        <v>141</v>
      </c>
      <c r="BG54" s="22">
        <v>44967</v>
      </c>
      <c r="BH54" s="21"/>
      <c r="BI54" s="24"/>
    </row>
    <row r="55" spans="1:61" s="23" customFormat="1" ht="12.75">
      <c r="A55" s="4" t="s">
        <v>346</v>
      </c>
      <c r="B55" s="5" t="s">
        <v>156</v>
      </c>
      <c r="C55" s="5">
        <v>1</v>
      </c>
      <c r="D55" s="5" t="s">
        <v>347</v>
      </c>
      <c r="E55" s="6">
        <v>44517</v>
      </c>
      <c r="F55" s="5">
        <v>97113</v>
      </c>
      <c r="G55" s="5" t="s">
        <v>158</v>
      </c>
      <c r="H55" s="5">
        <v>3</v>
      </c>
      <c r="I55" s="7">
        <v>236.55</v>
      </c>
      <c r="J55" s="5" t="s">
        <v>159</v>
      </c>
      <c r="K55" s="5" t="s">
        <v>160</v>
      </c>
      <c r="L55" s="5" t="s">
        <v>350</v>
      </c>
      <c r="M55" s="5" t="s">
        <v>351</v>
      </c>
      <c r="N55" s="5" t="s">
        <v>40</v>
      </c>
      <c r="O55" s="5" t="s">
        <v>41</v>
      </c>
      <c r="P55" s="5">
        <v>15</v>
      </c>
      <c r="Q55" s="5" t="s">
        <v>352</v>
      </c>
      <c r="R55" s="5" t="s">
        <v>39</v>
      </c>
      <c r="S55" s="5" t="s">
        <v>36</v>
      </c>
      <c r="T55" s="5" t="s">
        <v>37</v>
      </c>
      <c r="U55" s="5" t="s">
        <v>353</v>
      </c>
      <c r="V55" s="5"/>
      <c r="W55" s="6">
        <v>13581</v>
      </c>
      <c r="X55" s="7">
        <v>0</v>
      </c>
      <c r="Y55" s="7">
        <v>18.21</v>
      </c>
      <c r="Z55" s="5"/>
      <c r="AA55" s="6">
        <v>44529</v>
      </c>
      <c r="AB55" s="5" t="s">
        <v>42</v>
      </c>
      <c r="AC55" s="5" t="s">
        <v>43</v>
      </c>
      <c r="AD55" s="5"/>
      <c r="AE55" s="5" t="s">
        <v>44</v>
      </c>
      <c r="AF55" s="5" t="s">
        <v>45</v>
      </c>
      <c r="AG55" s="6">
        <v>44529</v>
      </c>
      <c r="AH55" s="5">
        <v>534341979</v>
      </c>
      <c r="AI55" s="5"/>
      <c r="AJ55" s="5" t="str">
        <f t="shared" si="3"/>
        <v>RPT.21224451718.21</v>
      </c>
      <c r="AK55" s="5"/>
      <c r="AL55" s="5"/>
      <c r="AM55" s="5" t="s">
        <v>354</v>
      </c>
      <c r="AN55" s="5" t="s">
        <v>124</v>
      </c>
      <c r="AO55" s="5" t="s">
        <v>123</v>
      </c>
      <c r="AP55" s="1" t="s">
        <v>140</v>
      </c>
      <c r="AQ55" s="5"/>
      <c r="AR55" s="5"/>
      <c r="AS55" s="5" t="s">
        <v>360</v>
      </c>
      <c r="AT55" s="9" t="s">
        <v>243</v>
      </c>
      <c r="AU55" s="9" t="s">
        <v>136</v>
      </c>
      <c r="AV55" s="6">
        <v>44966</v>
      </c>
      <c r="AW55" s="5" t="s">
        <v>201</v>
      </c>
      <c r="AX55" s="5"/>
      <c r="AY55" s="5"/>
      <c r="AZ55" s="8">
        <v>3.35</v>
      </c>
      <c r="BA55" s="8">
        <v>4</v>
      </c>
      <c r="BB55" s="5"/>
      <c r="BC55" s="5" t="s">
        <v>149</v>
      </c>
      <c r="BD55" s="5" t="s">
        <v>138</v>
      </c>
      <c r="BE55" s="21" t="str">
        <f t="shared" si="2"/>
        <v>DOS 11/17/2021 Called OPERATING ENGINEERS HEALTH AND SECURITY @ 206-441-7574, S/w Andru sd claim recived on 12/15/2021 paid on 12/17/2021 AA &amp; PD $ 22.60 paid thru single EFT#81000607477454 issused on 12/02/2021 claim#5638701 ref#Andru02092023.
Please call and request EOB.</v>
      </c>
      <c r="BF55" s="21" t="s">
        <v>141</v>
      </c>
      <c r="BG55" s="22">
        <v>44967</v>
      </c>
      <c r="BH55" s="21"/>
      <c r="BI55" s="24"/>
    </row>
    <row r="56" spans="1:61" s="23" customFormat="1" ht="13.5" thickBot="1">
      <c r="A56" s="13" t="s">
        <v>361</v>
      </c>
      <c r="B56" s="14" t="s">
        <v>126</v>
      </c>
      <c r="C56" s="14">
        <v>1</v>
      </c>
      <c r="D56" s="14" t="s">
        <v>362</v>
      </c>
      <c r="E56" s="15">
        <v>44739</v>
      </c>
      <c r="F56" s="14">
        <v>88305</v>
      </c>
      <c r="G56" s="14">
        <v>26</v>
      </c>
      <c r="H56" s="14">
        <v>1</v>
      </c>
      <c r="I56" s="16">
        <v>127</v>
      </c>
      <c r="J56" s="14" t="s">
        <v>128</v>
      </c>
      <c r="K56" s="14" t="s">
        <v>129</v>
      </c>
      <c r="L56" s="14" t="s">
        <v>130</v>
      </c>
      <c r="M56" s="14" t="s">
        <v>131</v>
      </c>
      <c r="N56" s="14" t="s">
        <v>61</v>
      </c>
      <c r="O56" s="14" t="s">
        <v>62</v>
      </c>
      <c r="P56" s="14"/>
      <c r="Q56" s="14"/>
      <c r="R56" s="14" t="s">
        <v>32</v>
      </c>
      <c r="S56" s="14" t="s">
        <v>63</v>
      </c>
      <c r="T56" s="14" t="s">
        <v>64</v>
      </c>
      <c r="U56" s="14" t="s">
        <v>363</v>
      </c>
      <c r="V56" s="14"/>
      <c r="W56" s="15">
        <v>19053</v>
      </c>
      <c r="X56" s="16">
        <v>0</v>
      </c>
      <c r="Y56" s="16">
        <v>127</v>
      </c>
      <c r="Z56" s="14"/>
      <c r="AA56" s="15">
        <v>44802</v>
      </c>
      <c r="AB56" s="14" t="s">
        <v>65</v>
      </c>
      <c r="AC56" s="14" t="s">
        <v>144</v>
      </c>
      <c r="AD56" s="14" t="s">
        <v>364</v>
      </c>
      <c r="AE56" s="14" t="s">
        <v>38</v>
      </c>
      <c r="AF56" s="14" t="s">
        <v>145</v>
      </c>
      <c r="AG56" s="15">
        <v>44845</v>
      </c>
      <c r="AH56" s="14"/>
      <c r="AI56" s="14"/>
      <c r="AJ56" s="14" t="str">
        <f t="shared" si="3"/>
        <v>NPD.Z27431844739127</v>
      </c>
      <c r="AK56" s="14"/>
      <c r="AL56" s="14"/>
      <c r="AM56" s="14" t="s">
        <v>365</v>
      </c>
      <c r="AN56" s="14" t="s">
        <v>124</v>
      </c>
      <c r="AO56" s="14" t="s">
        <v>123</v>
      </c>
      <c r="AP56" s="26" t="s">
        <v>140</v>
      </c>
      <c r="AQ56" s="14"/>
      <c r="AR56" s="14"/>
      <c r="AS56" s="14" t="s">
        <v>366</v>
      </c>
      <c r="AT56" s="27" t="s">
        <v>367</v>
      </c>
      <c r="AU56" s="27" t="s">
        <v>200</v>
      </c>
      <c r="AV56" s="15">
        <v>44966</v>
      </c>
      <c r="AW56" s="14" t="s">
        <v>201</v>
      </c>
      <c r="AX56" s="14"/>
      <c r="AY56" s="14"/>
      <c r="AZ56" s="27">
        <v>11.58</v>
      </c>
      <c r="BA56" s="27">
        <v>12.15</v>
      </c>
      <c r="BB56" s="14"/>
      <c r="BC56" s="14" t="s">
        <v>149</v>
      </c>
      <c r="BD56" s="14" t="s">
        <v>138</v>
      </c>
      <c r="BE56" s="28" t="str">
        <f t="shared" si="2"/>
        <v>DOS 06/27/2022 Called VA CHOICE TRIWEST@(877) 226-8749 S/w Elizabeth stated that the claim was received on 10/11/2022 and processed on 10/12/2022. stating this is a duplicate claim. Asked the rep to find whether this claim was received as an original claim or a corrected claim, the rep checked and said it was received as an corrected claim so it was denied as a duplicate. duplicate clm# I284X49M20000, Verified the original claim status, rep said the original claim received on 08/29/2022 and procd on 08/31/2022. claim denied for no authorization on file. I checked the system unable to find the authorization# per rep said correct Auth# VA0018389179 Valid thru 02/02/2022 to 08/01/2022, So requested authorization was in box #23 the corrected claim, the rep said the corrected claim mail address is PO Box 108851. Florence, SC 29502-8851, Timely filing limit is 365 days from the date of denial. Original Claim# I241X4WCM0000 and Call reference# PH-2238963-Z4X3C7. 
As reviewed claim laready rebilled with original claim# so please call and reprocess the claim.</v>
      </c>
      <c r="BF56" s="28" t="s">
        <v>141</v>
      </c>
      <c r="BG56" s="29">
        <v>44967</v>
      </c>
      <c r="BH56" s="28"/>
      <c r="BI56" s="3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Re-call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- 138</cp:lastModifiedBy>
  <dcterms:created xsi:type="dcterms:W3CDTF">2023-02-01T12:19:31Z</dcterms:created>
  <dcterms:modified xsi:type="dcterms:W3CDTF">2023-02-17T11:24:57Z</dcterms:modified>
</cp:coreProperties>
</file>