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19440" windowHeight="11760"/>
  </bookViews>
  <sheets>
    <sheet name="Pending" sheetId="7"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31" i="7"/>
  <c r="AJ30"/>
  <c r="AJ29"/>
  <c r="AJ28"/>
  <c r="AJ27"/>
  <c r="AJ26"/>
  <c r="AJ25"/>
  <c r="AJ24"/>
  <c r="AJ23"/>
  <c r="AJ22"/>
  <c r="AJ21"/>
  <c r="AJ20"/>
  <c r="AJ19"/>
  <c r="AJ18"/>
  <c r="AJ17"/>
  <c r="AJ16"/>
  <c r="AJ15"/>
  <c r="AJ14"/>
  <c r="AJ13"/>
  <c r="AJ12"/>
  <c r="AJ11"/>
  <c r="AJ10"/>
  <c r="AJ9"/>
  <c r="AJ8"/>
  <c r="AJ7"/>
  <c r="AJ6"/>
  <c r="AJ5"/>
  <c r="AJ4"/>
  <c r="AJ3"/>
  <c r="AJ2"/>
</calcChain>
</file>

<file path=xl/sharedStrings.xml><?xml version="1.0" encoding="utf-8"?>
<sst xmlns="http://schemas.openxmlformats.org/spreadsheetml/2006/main" count="675" uniqueCount="256">
  <si>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</si>
  <si>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</si>
  <si>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</si>
  <si>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</si>
  <si>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</si>
  <si>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</si>
  <si>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</si>
  <si>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</si>
  <si>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</si>
  <si>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</si>
  <si>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</si>
  <si>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</si>
  <si>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</si>
  <si>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</si>
  <si>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</si>
  <si>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</si>
  <si>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</si>
  <si>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</si>
  <si>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</si>
  <si>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</si>
  <si>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</si>
  <si>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</si>
  <si>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</si>
  <si>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</si>
  <si>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</si>
  <si>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</si>
  <si>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</si>
  <si>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</si>
  <si>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</si>
  <si>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</si>
  <si>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</si>
  <si>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</si>
  <si>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ADM</t>
  </si>
  <si>
    <t>MERCER, AUTUMN D</t>
  </si>
  <si>
    <t>HEALTHNET OPTIONS</t>
  </si>
  <si>
    <t>KALAI</t>
  </si>
  <si>
    <t>OMC</t>
  </si>
  <si>
    <t>MEDICARE OPTION</t>
  </si>
  <si>
    <t>SIDNEY</t>
  </si>
  <si>
    <t>ALLCARE CCO</t>
  </si>
  <si>
    <t>MC</t>
  </si>
  <si>
    <t>MEDICARE</t>
  </si>
  <si>
    <t>I41S</t>
  </si>
  <si>
    <t>SHAN</t>
  </si>
  <si>
    <t>I1</t>
  </si>
  <si>
    <t>MEDICARE PART B</t>
  </si>
  <si>
    <t>PR2</t>
  </si>
  <si>
    <t>CO45</t>
  </si>
  <si>
    <t>COINSURANCE AMOUNT</t>
  </si>
  <si>
    <t>CHGS EXCEED FEE ARRANGEMENT</t>
  </si>
  <si>
    <t>PR1</t>
  </si>
  <si>
    <t>DEDUCTIBLE AMOUNT</t>
  </si>
  <si>
    <t>VILLAGE</t>
  </si>
  <si>
    <t>THE VILLAGE ASSISTED LIVING</t>
  </si>
  <si>
    <t>I9</t>
  </si>
  <si>
    <t>REGENCE BCBSO BLUE CARD</t>
  </si>
  <si>
    <t>PR3</t>
  </si>
  <si>
    <t>CO-PAYMENT AMOUNT</t>
  </si>
  <si>
    <t>I8A</t>
  </si>
  <si>
    <t>REGENCE MEDADVANTAGE</t>
  </si>
  <si>
    <t>BCO</t>
  </si>
  <si>
    <t>BLUE SHIELD MEDICARE OPTION</t>
  </si>
  <si>
    <t>ADM.10286</t>
  </si>
  <si>
    <t>DUGGINS, DOROTHY</t>
  </si>
  <si>
    <t>MODA HMO</t>
  </si>
  <si>
    <t>I17S</t>
  </si>
  <si>
    <t>JACKSON CARE CONNECT CCO SECONDARY</t>
  </si>
  <si>
    <t>CI</t>
  </si>
  <si>
    <t>COMMERCIAL INSURANCE</t>
  </si>
  <si>
    <t>K03170787</t>
  </si>
  <si>
    <t>CV51777A</t>
  </si>
  <si>
    <t>OFF</t>
  </si>
  <si>
    <t>PRACTICE OFFICE</t>
  </si>
  <si>
    <t>TELE</t>
  </si>
  <si>
    <t>BS</t>
  </si>
  <si>
    <t>BLUE CROSS BLUE SHIELD</t>
  </si>
  <si>
    <t>I26</t>
  </si>
  <si>
    <t>ODS</t>
  </si>
  <si>
    <t>MODA HEALTH PLANS</t>
  </si>
  <si>
    <t>TOM</t>
  </si>
  <si>
    <t>I5</t>
  </si>
  <si>
    <t>REGENCE BCBSO PARTICIPATING PROVIDER</t>
  </si>
  <si>
    <t>CO252</t>
  </si>
  <si>
    <t>AN ATTACHMENT IS REQUIRED TO ADJUDICATE THIS CLAIM</t>
  </si>
  <si>
    <t>BLUE SHIELD OF CALIFORNIA</t>
  </si>
  <si>
    <t>BAS</t>
  </si>
  <si>
    <t>STEWART, BARBARA A</t>
  </si>
  <si>
    <t>LIND</t>
  </si>
  <si>
    <t>LINDA VISTA CARE CENTER</t>
  </si>
  <si>
    <t>BAS.13304</t>
  </si>
  <si>
    <t>MCAVOY, YVONNE T</t>
  </si>
  <si>
    <t>2Y21XT5NP12</t>
  </si>
  <si>
    <t>YTM379M64398</t>
  </si>
  <si>
    <t>VASUPWP0</t>
  </si>
  <si>
    <t>PR31</t>
  </si>
  <si>
    <t>CLAIM DENIED AS PATIENT CANNOT BE IDENTIFIED AS OUR INSURED</t>
  </si>
  <si>
    <t>VHA OFFICE OF COMMUNITY CARE</t>
  </si>
  <si>
    <t>I111</t>
  </si>
  <si>
    <t>VA CHOICE TRIWEST VA CCN CLAIMS PGBA</t>
  </si>
  <si>
    <t>CH</t>
  </si>
  <si>
    <t>CHAMPUS/CHAMPVA/TRICARE</t>
  </si>
  <si>
    <t>BAS.13589</t>
  </si>
  <si>
    <t>STRAUSSER, JAMES D</t>
  </si>
  <si>
    <t>TRIWEST HEALTHCARE ALLIANCE - VA CHOICE</t>
  </si>
  <si>
    <t>BAS.13593</t>
  </si>
  <si>
    <t>MOORE, WAYNE A</t>
  </si>
  <si>
    <t>6M02D16VT13</t>
  </si>
  <si>
    <t>LM801R1S</t>
  </si>
  <si>
    <t>DJT</t>
  </si>
  <si>
    <t>TIBBITS, DANIEL J</t>
  </si>
  <si>
    <t>BVM.330129524195329</t>
  </si>
  <si>
    <t>ROBERTS, MARTHA L</t>
  </si>
  <si>
    <t>R0721103816</t>
  </si>
  <si>
    <t>W9</t>
  </si>
  <si>
    <t>UNABLE TO PROCESS AS THE SERVICE/BILLING ADDRESS DOES NOT MATCH OUR FILES</t>
  </si>
  <si>
    <t>BVM.330138904100865</t>
  </si>
  <si>
    <t>SWIFT, WANDA</t>
  </si>
  <si>
    <t>CCC</t>
  </si>
  <si>
    <t>CHOW, CRAIG C</t>
  </si>
  <si>
    <t>ASC</t>
  </si>
  <si>
    <t>ASHLAND SURGERY CENTER</t>
  </si>
  <si>
    <t>CRAIG C CHOW MD OFFICE</t>
  </si>
  <si>
    <t>TELEHEALTH CRAIG C CHOW MD OFFICE</t>
  </si>
  <si>
    <t>G0105</t>
  </si>
  <si>
    <t>1036F</t>
  </si>
  <si>
    <t>CHO.2556</t>
  </si>
  <si>
    <t>MELLECKER, PAULETTE M</t>
  </si>
  <si>
    <t>ZVX180177403</t>
  </si>
  <si>
    <t>CHO.3710</t>
  </si>
  <si>
    <t>FIELDS, RYAN B</t>
  </si>
  <si>
    <t>YVA180202537</t>
  </si>
  <si>
    <t>CHO.3814</t>
  </si>
  <si>
    <t>KEPLE, RAUL F</t>
  </si>
  <si>
    <t>ZVX180207381</t>
  </si>
  <si>
    <t>CHO.4648</t>
  </si>
  <si>
    <t>HOPKINS, EDNA J</t>
  </si>
  <si>
    <t>ZVH190209466</t>
  </si>
  <si>
    <t>CHO.7757</t>
  </si>
  <si>
    <t>GORBETT, CLINT W</t>
  </si>
  <si>
    <t>AKR220042765</t>
  </si>
  <si>
    <t>CHO.8451</t>
  </si>
  <si>
    <t>PHILLIPS, NOLAN</t>
  </si>
  <si>
    <t>AKR220003606</t>
  </si>
  <si>
    <t>JTM</t>
  </si>
  <si>
    <t>MERRILL, JEFFREY</t>
  </si>
  <si>
    <t>LT</t>
  </si>
  <si>
    <t>RT</t>
  </si>
  <si>
    <t>KFA.3362</t>
  </si>
  <si>
    <t>WILLARD, JAMIE</t>
  </si>
  <si>
    <t>I81</t>
  </si>
  <si>
    <t>GEHA / AETNA</t>
  </si>
  <si>
    <t>HWM</t>
  </si>
  <si>
    <t>MORNINGSTAR, HOWARD M</t>
  </si>
  <si>
    <t>MHA.1576</t>
  </si>
  <si>
    <t>WORMAN, AARON</t>
  </si>
  <si>
    <t>RX1412</t>
  </si>
  <si>
    <t>FCMCOP</t>
  </si>
  <si>
    <t>FAIRCHILD MEDICAL CENTER OUTPATIENT</t>
  </si>
  <si>
    <t>SDB</t>
  </si>
  <si>
    <t>BEER, SCOTT DAVID</t>
  </si>
  <si>
    <t>FCMCIP</t>
  </si>
  <si>
    <t>FAIRCHILD MEDICAL CENTER INPATIENT</t>
  </si>
  <si>
    <t>KARUK TRIBAL HEALTH</t>
  </si>
  <si>
    <t>CO150</t>
  </si>
  <si>
    <t>PAYMENT ADJUSTED-PAYER DEEMS THE INFO SUBMITTED DOES NOT SUPPORT LEVEL OF SERVICE</t>
  </si>
  <si>
    <t>MMA.1003796</t>
  </si>
  <si>
    <t>ESCOBAR, CYD A</t>
  </si>
  <si>
    <t>QZQS</t>
  </si>
  <si>
    <t>JAL</t>
  </si>
  <si>
    <t>LYNCH, JEFFREY ANDREW</t>
  </si>
  <si>
    <t>XEA901899975</t>
  </si>
  <si>
    <t>W0043829</t>
  </si>
  <si>
    <t>QZQSP3</t>
  </si>
  <si>
    <t>MMA.1060328</t>
  </si>
  <si>
    <t>MCCONNELL, JERRY L</t>
  </si>
  <si>
    <t>CSS</t>
  </si>
  <si>
    <t>SEUFERLING, CHRIS</t>
  </si>
  <si>
    <t>MT TABOR PODIATRY</t>
  </si>
  <si>
    <t>AARP MC COMPLETE /UHC MEDADVANTAGE</t>
  </si>
  <si>
    <t>HCFA93</t>
  </si>
  <si>
    <t>MTP.LITTLE0001</t>
  </si>
  <si>
    <t>LITTLE, LOLA M</t>
  </si>
  <si>
    <t>RASMUSSEN, BRETT</t>
  </si>
  <si>
    <t>WELLSPRING FAMILY PRACTICE</t>
  </si>
  <si>
    <t>ERMSHAR, JON EDWIN LLOYD</t>
  </si>
  <si>
    <t>TRCHIP</t>
  </si>
  <si>
    <t>THREE RIVERS COMMUNITY HOSPITAL IP</t>
  </si>
  <si>
    <t>WFP.20255</t>
  </si>
  <si>
    <t>STEPHENS, ASHER</t>
  </si>
  <si>
    <t>G57663979</t>
  </si>
  <si>
    <t>PATIENT NOT ELIGIBLE</t>
  </si>
  <si>
    <t>WFP.3695</t>
  </si>
  <si>
    <t>PINEDO, RITA E</t>
  </si>
  <si>
    <t>R57923721</t>
  </si>
  <si>
    <t>WFP.6586</t>
  </si>
  <si>
    <t>BROWN, DAVID R</t>
  </si>
  <si>
    <t>5J63TR1RP76</t>
  </si>
  <si>
    <t>IPET50073221</t>
  </si>
  <si>
    <t>BVM</t>
  </si>
  <si>
    <t>CHO</t>
  </si>
  <si>
    <t>CPT</t>
  </si>
  <si>
    <t>KFA</t>
  </si>
  <si>
    <t>MHA</t>
  </si>
  <si>
    <t>MMA</t>
  </si>
  <si>
    <t>MTP</t>
  </si>
  <si>
    <t>WFP</t>
  </si>
  <si>
    <t>DATASET</t>
  </si>
  <si>
    <t>CLAIM</t>
  </si>
  <si>
    <t>CONCATE</t>
  </si>
  <si>
    <t>OLD/NEW</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</si>
  <si>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</si>
  <si>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</si>
  <si>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</si>
  <si>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</si>
  <si>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</si>
  <si>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</si>
  <si>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</si>
  <si>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</si>
  <si>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</si>
  <si>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</si>
  <si>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</si>
  <si>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</si>
  <si>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</si>
  <si>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</si>
  <si>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</si>
  <si>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</si>
  <si>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VOICE MAIL</t>
  </si>
  <si>
    <t>Dos 06/17/2022 Called MODA HMO @ 877-605-3229, Unable to reach live rep after 40 mins going longhold.</t>
  </si>
  <si>
    <t>LONGHOLD</t>
  </si>
  <si>
    <t>DOS 03/30/2021 Called REGENCE BCBSO BLUE CARD @ 800-448-0525, Unable to reach live rep after 40 mins longhold.</t>
  </si>
  <si>
    <t>Dos 05/23/2022 Called VA CHOICE TRIWEST VA CCN @ 877-226-8749, Unable to reach live rep after longhold and call got disconnected.</t>
  </si>
  <si>
    <t>DOS 12/01/22: Claim was crossed over to "OREGON MEDICAID - DHS", So please call and get the crossed over status.</t>
  </si>
  <si>
    <t>UNDER CALLING</t>
  </si>
  <si>
    <t>DOS 12/05/22: Claim was crossed over to "OREGON MEDICAID - DHS", So please call and get the crossed over status.</t>
  </si>
  <si>
    <t>DOS 03/29/22: Claim was denied by ins Health net, stating "UNABLE TO PROCESS AS THE SERVICE/BILLING ADDRESS DOES NOT MATCH OUR FILES", So please call and get the detailed denial status.</t>
  </si>
  <si>
    <t>DOS 08/19/22: Claim was denied by ins Medicare, stating "CHARGES ARE COVERED UNDER A CAPITATION AGREEMENT/MANAGED CARE PLAN" and checked the eligibility, patient having "Health net" under HMO plan. Also claim denied by ins Health net, stating "CHARGES ARE COVERED UNDER A CAPITATION AGREEMENT/MANAGED CARE PLAN", We tried to check Health net web, patient does not found. So please call Health net and get the eligibility status for the dos.</t>
  </si>
  <si>
    <t>DOS 06/22/22: Claim was submitted to ins Regence and checked the Instamed, claim was accepted by the payer. Checked status in Availity, claim was processed and paid $201.80 on 07262022 with claim# E58333860300 but there is no detailed info available. So please call and get the detailed status.</t>
  </si>
  <si>
    <t>DOS 06/16/22: Claim was submitted to ins Regence and checked the Instamed, claim was accepted by the payer. Checked status in Availity, it shows "Finalized" with claim# E58332635400 but there is no detailed info available. So please call and get the detailed status.</t>
  </si>
  <si>
    <t>DOS 06/22/22: Claim was submitted to ins Regence and checked the Instamed, claim was accepted by the payer. Checked status in Availity, claim was processed and paid $219.42 on 07262022 with claim# E58333525200 but there is no detailed info available. So please call and get the detailed status.</t>
  </si>
  <si>
    <t>DOS 06/22/22: Claim was submitted to ins Regence and checked the Instamed, claim was accepted by the payer. Checked status in Availity, claim was processed and paid $278.83 on 07262022 with claim# E58332494200 but there is no detailed info available. So please call and get the detailed status.</t>
  </si>
  <si>
    <t>DOS 06/20/22: Claim was submitted to ins Regence and checked the Instamed, claim was accepted by the payer. Checked status in Availity, it shows "Finalized" with claim# E58330661000 but there is no detailed info available. So please call and get the detailed status.</t>
  </si>
  <si>
    <t>DOS 06/17/22: Claim was submitted to ins Regence and checked the Instamed, claim was accepted by the payer. Checked status in Availity, claim was processed and paid $264.92 on 07262022 with claim# E58332940600 but there is no detailed info available. So please call and get the detailed status.</t>
  </si>
  <si>
    <t>DOS 06/15/22: Claim was submitted to ins Regence and checked the Instamed, claim was accepted by the payer. Checked status in Availity, it shows "Finalized" with claim# E58333261200 but there is no detailed info available. So please call and get the detailed status.</t>
  </si>
  <si>
    <t>DOS 04/19/21 - 06/03/21: Claim was submitted to ins GEHA / AETNA and checked the Instamed, claim was accepted by the payer. So please call and get the claim status.</t>
  </si>
  <si>
    <t>DOS 10/14/22: Claim was submitted to ins GEHA / AETNA and checked the Instamed, claim was accepted by the payer. So please call and get the claim status.</t>
  </si>
  <si>
    <t>Dos 06/30/21, Cld payment integrity dept @ 888-838-6151 S/w joni said they rcvd MR on 08/29/22 via portal and the should have been complete on 09/13/22 but not yet completed, therefore escalated to complete this case under the Ticket#3854, Rep said this ticket# is not created at the time, therefore rep raise a ticket now, sugg to allow 20 c'days, Ticket# 3979, Ref# 5071703. So please call and get the current status.</t>
  </si>
  <si>
    <t xml:space="preserve">Dos 06/14/2021 Called VA CHOICE TRIWEST VA CCN CLAIMS @ 877-226-8749, Unable to reach live rep after long hold reached Voicemail option. </t>
  </si>
  <si>
    <t>DOS 02/05/22: Claim was processed and paid and taken refund by ins AARP MC COMPLETE /UHC MEDADVANTAGE, So please call and get the refund status.</t>
  </si>
  <si>
    <t>Dos 03/03/2021 - 03/05/2021 Called MODA HEALTH PLANS @800-878-4445, Unable to reach live rep after 55 mins going long hold.</t>
  </si>
  <si>
    <t>DOS 06/30/2021 Called VHA OFFICE OF COMMUNITY CARE @ :800-733-8387, Unable to reach live rep after reached voicemail and callback option.</t>
  </si>
  <si>
    <t>Dos 05/05/2021 REGENCE BCBSO PARTICIPATING PROVID@ 800-452-6333 s/w April sd member belongs to different department enquired about phone num rep sd its internal transfer rep transfer the call after long hold Unable to reach live rep after long hold reached voicemail and callback option.</t>
  </si>
  <si>
    <t>OLD</t>
  </si>
  <si>
    <t>WORKABLE - OLD</t>
  </si>
  <si>
    <t>Old Accounts Follow up Required</t>
  </si>
  <si>
    <t>Not Filed to Insurance</t>
  </si>
  <si>
    <t>CALL</t>
  </si>
</sst>
</file>

<file path=xl/styles.xml><?xml version="1.0" encoding="utf-8"?>
<styleSheet xmlns="http://schemas.openxmlformats.org/spreadsheetml/2006/main">
  <numFmts count="3">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49998474074526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
    <xf numFmtId="0" fontId="0" fillId="0" borderId="0" xfId="0"/>
    <xf numFmtId="0" fontId="18" fillId="33"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9" fillId="34" borderId="10" xfId="0" applyFont="1" applyFill="1" applyBorder="1" applyAlignment="1">
      <alignment horizontal="left" vertical="top"/>
    </xf>
    <xf numFmtId="0" fontId="19" fillId="36" borderId="10" xfId="0" applyFont="1" applyFill="1" applyBorder="1" applyAlignment="1">
      <alignment horizontal="left" vertical="top"/>
    </xf>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6" fontId="18" fillId="33" borderId="10" xfId="0" applyNumberFormat="1" applyFont="1" applyFill="1" applyBorder="1" applyAlignment="1">
      <alignment horizontal="left" vertical="top"/>
    </xf>
    <xf numFmtId="166" fontId="20" fillId="0" borderId="10" xfId="0" applyNumberFormat="1" applyFont="1" applyBorder="1" applyAlignment="1">
      <alignment horizontal="left" vertical="top"/>
    </xf>
    <xf numFmtId="0" fontId="19" fillId="34" borderId="10" xfId="0" applyFont="1" applyFill="1" applyBorder="1" applyAlignment="1">
      <alignment horizontal="center" vertical="center"/>
    </xf>
    <xf numFmtId="165" fontId="19" fillId="34" borderId="10" xfId="0" applyNumberFormat="1" applyFont="1" applyFill="1" applyBorder="1" applyAlignment="1">
      <alignment horizontal="center" vertical="center"/>
    </xf>
    <xf numFmtId="0" fontId="20" fillId="0" borderId="10" xfId="0" applyFont="1" applyBorder="1" applyAlignment="1">
      <alignment horizontal="center" vertical="top"/>
    </xf>
    <xf numFmtId="14" fontId="20" fillId="0" borderId="10" xfId="0" applyNumberFormat="1" applyFont="1" applyBorder="1" applyAlignment="1">
      <alignment horizontal="center"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C31"/>
  <sheetViews>
    <sheetView tabSelected="1" zoomScale="85" zoomScaleNormal="85" workbookViewId="0"/>
  </sheetViews>
  <sheetFormatPr defaultRowHeight="15"/>
  <cols>
    <col min="1" max="1" width="23.28515625" bestFit="1" customWidth="1"/>
    <col min="4" max="4" width="16.7109375" customWidth="1"/>
    <col min="5" max="5" width="10.28515625" customWidth="1"/>
    <col min="7" max="7" width="3.85546875" customWidth="1"/>
    <col min="8" max="8" width="3.42578125" customWidth="1"/>
    <col min="15" max="15" width="23.28515625" customWidth="1"/>
    <col min="17" max="17" width="14.85546875" customWidth="1"/>
    <col min="36" max="36" width="31.140625" bestFit="1" customWidth="1"/>
    <col min="37" max="37" width="15" bestFit="1" customWidth="1"/>
    <col min="38" max="38" width="18.42578125" bestFit="1" customWidth="1"/>
    <col min="39" max="39" width="65.42578125" customWidth="1"/>
    <col min="40" max="40" width="26.5703125" customWidth="1"/>
    <col min="42" max="42" width="10.5703125" customWidth="1"/>
    <col min="43" max="43" width="9.42578125" bestFit="1" customWidth="1"/>
    <col min="44" max="44" width="11.28515625" bestFit="1" customWidth="1"/>
    <col min="45" max="45" width="72.28515625" customWidth="1"/>
    <col min="46" max="46" width="15.5703125" bestFit="1" customWidth="1"/>
    <col min="47" max="47" width="13" bestFit="1" customWidth="1"/>
    <col min="48" max="48" width="13.28515625" bestFit="1" customWidth="1"/>
    <col min="49" max="49" width="16.28515625" bestFit="1" customWidth="1"/>
    <col min="50" max="50" width="14.7109375" bestFit="1" customWidth="1"/>
    <col min="51" max="51" width="16.28515625" bestFit="1" customWidth="1"/>
    <col min="52" max="52" width="11.85546875" bestFit="1" customWidth="1"/>
    <col min="53" max="53" width="13.42578125" bestFit="1" customWidth="1"/>
  </cols>
  <sheetData>
    <row r="1" spans="1:55">
      <c r="A1" s="1" t="s">
        <v>0</v>
      </c>
      <c r="B1" s="1" t="s">
        <v>206</v>
      </c>
      <c r="C1" s="1" t="s">
        <v>207</v>
      </c>
      <c r="D1" s="1" t="s">
        <v>1</v>
      </c>
      <c r="E1" s="2" t="s">
        <v>2</v>
      </c>
      <c r="F1" s="1" t="s">
        <v>200</v>
      </c>
      <c r="G1" s="1" t="s">
        <v>3</v>
      </c>
      <c r="H1" s="1" t="s">
        <v>4</v>
      </c>
      <c r="I1" s="9" t="s">
        <v>5</v>
      </c>
      <c r="J1" s="1" t="s">
        <v>6</v>
      </c>
      <c r="K1" s="1" t="s">
        <v>7</v>
      </c>
      <c r="L1" s="1" t="s">
        <v>8</v>
      </c>
      <c r="M1" s="1" t="s">
        <v>9</v>
      </c>
      <c r="N1" s="1" t="s">
        <v>10</v>
      </c>
      <c r="O1" s="1" t="s">
        <v>11</v>
      </c>
      <c r="P1" s="1" t="s">
        <v>12</v>
      </c>
      <c r="Q1" s="1" t="s">
        <v>13</v>
      </c>
      <c r="R1" s="1" t="s">
        <v>14</v>
      </c>
      <c r="S1" s="1" t="s">
        <v>15</v>
      </c>
      <c r="T1" s="1" t="s">
        <v>16</v>
      </c>
      <c r="U1" s="1" t="s">
        <v>17</v>
      </c>
      <c r="V1" s="1" t="s">
        <v>18</v>
      </c>
      <c r="W1" s="2" t="s">
        <v>19</v>
      </c>
      <c r="X1" s="9" t="s">
        <v>20</v>
      </c>
      <c r="Y1" s="9" t="s">
        <v>21</v>
      </c>
      <c r="Z1" s="1" t="s">
        <v>22</v>
      </c>
      <c r="AA1" s="2" t="s">
        <v>23</v>
      </c>
      <c r="AB1" s="1" t="s">
        <v>24</v>
      </c>
      <c r="AC1" s="1" t="s">
        <v>25</v>
      </c>
      <c r="AD1" s="1" t="s">
        <v>26</v>
      </c>
      <c r="AE1" s="1" t="s">
        <v>27</v>
      </c>
      <c r="AF1" s="1" t="s">
        <v>28</v>
      </c>
      <c r="AG1" s="2" t="s">
        <v>29</v>
      </c>
      <c r="AH1" s="1" t="s">
        <v>30</v>
      </c>
      <c r="AI1" s="1" t="s">
        <v>31</v>
      </c>
      <c r="AJ1" s="3" t="s">
        <v>208</v>
      </c>
      <c r="AK1" s="4" t="s">
        <v>210</v>
      </c>
      <c r="AL1" s="4" t="s">
        <v>211</v>
      </c>
      <c r="AM1" s="5" t="s">
        <v>212</v>
      </c>
      <c r="AN1" s="5" t="s">
        <v>213</v>
      </c>
      <c r="AO1" s="3" t="s">
        <v>209</v>
      </c>
      <c r="AP1" s="5" t="s">
        <v>214</v>
      </c>
      <c r="AQ1" s="5" t="s">
        <v>215</v>
      </c>
      <c r="AR1" s="5" t="s">
        <v>216</v>
      </c>
      <c r="AS1" s="5" t="s">
        <v>217</v>
      </c>
      <c r="AT1" s="11" t="s">
        <v>213</v>
      </c>
      <c r="AU1" s="11" t="s">
        <v>218</v>
      </c>
      <c r="AV1" s="11" t="s">
        <v>219</v>
      </c>
      <c r="AW1" s="11" t="s">
        <v>214</v>
      </c>
      <c r="AX1" s="11" t="s">
        <v>220</v>
      </c>
      <c r="AY1" s="11" t="s">
        <v>221</v>
      </c>
      <c r="AZ1" s="12" t="s">
        <v>222</v>
      </c>
      <c r="BA1" s="12" t="s">
        <v>223</v>
      </c>
      <c r="BB1" s="5" t="s">
        <v>224</v>
      </c>
      <c r="BC1" s="6" t="s">
        <v>225</v>
      </c>
    </row>
    <row r="2" spans="1:55">
      <c r="A2" s="7" t="s">
        <v>187</v>
      </c>
      <c r="B2" s="7" t="s">
        <v>205</v>
      </c>
      <c r="C2" s="7">
        <v>0</v>
      </c>
      <c r="D2" s="7" t="s">
        <v>188</v>
      </c>
      <c r="E2" s="8">
        <v>44260</v>
      </c>
      <c r="F2" s="7">
        <v>99238</v>
      </c>
      <c r="G2" s="7"/>
      <c r="H2" s="7">
        <v>1</v>
      </c>
      <c r="I2" s="10">
        <v>165</v>
      </c>
      <c r="J2" s="7">
        <v>1002</v>
      </c>
      <c r="K2" s="7" t="s">
        <v>184</v>
      </c>
      <c r="L2" s="7" t="s">
        <v>185</v>
      </c>
      <c r="M2" s="7" t="s">
        <v>186</v>
      </c>
      <c r="N2" s="7" t="s">
        <v>76</v>
      </c>
      <c r="O2" s="7" t="s">
        <v>78</v>
      </c>
      <c r="P2" s="7"/>
      <c r="Q2" s="7"/>
      <c r="R2" s="7" t="s">
        <v>43</v>
      </c>
      <c r="S2" s="7" t="s">
        <v>77</v>
      </c>
      <c r="T2" s="7" t="s">
        <v>78</v>
      </c>
      <c r="U2" s="7" t="s">
        <v>189</v>
      </c>
      <c r="V2" s="7"/>
      <c r="W2" s="8">
        <v>44258</v>
      </c>
      <c r="X2" s="10">
        <v>0</v>
      </c>
      <c r="Y2" s="10">
        <v>165</v>
      </c>
      <c r="Z2" s="7"/>
      <c r="AA2" s="8">
        <v>44272</v>
      </c>
      <c r="AB2" s="7">
        <v>70</v>
      </c>
      <c r="AC2" s="7"/>
      <c r="AD2" s="7"/>
      <c r="AE2" s="7" t="s">
        <v>190</v>
      </c>
      <c r="AF2" s="7"/>
      <c r="AG2" s="8">
        <v>44272</v>
      </c>
      <c r="AH2" s="7"/>
      <c r="AI2" s="7"/>
      <c r="AJ2" s="7" t="str">
        <f t="shared" ref="AJ2:AJ31" si="0">A2&amp;E2&amp;Y2</f>
        <v>WFP.2025544260165</v>
      </c>
      <c r="AK2" s="7" t="s">
        <v>253</v>
      </c>
      <c r="AL2" s="7" t="s">
        <v>252</v>
      </c>
      <c r="AM2" s="7" t="s">
        <v>248</v>
      </c>
      <c r="AN2" s="7" t="s">
        <v>224</v>
      </c>
      <c r="AO2" s="7" t="s">
        <v>251</v>
      </c>
      <c r="AP2" s="7"/>
      <c r="AQ2" s="7"/>
      <c r="AR2" s="7"/>
      <c r="AS2" s="7"/>
      <c r="AT2" s="13"/>
      <c r="AU2" s="13"/>
      <c r="AV2" s="14"/>
      <c r="AW2" s="13"/>
      <c r="AX2" s="7"/>
      <c r="AY2" s="7"/>
      <c r="AZ2" s="7"/>
      <c r="BA2" s="7"/>
      <c r="BB2" s="7"/>
      <c r="BC2" s="7" t="s">
        <v>255</v>
      </c>
    </row>
    <row r="3" spans="1:55">
      <c r="A3" s="7" t="s">
        <v>187</v>
      </c>
      <c r="B3" s="7" t="s">
        <v>205</v>
      </c>
      <c r="C3" s="7">
        <v>1</v>
      </c>
      <c r="D3" s="7" t="s">
        <v>188</v>
      </c>
      <c r="E3" s="8">
        <v>44258</v>
      </c>
      <c r="F3" s="7">
        <v>99460</v>
      </c>
      <c r="G3" s="7"/>
      <c r="H3" s="7">
        <v>1</v>
      </c>
      <c r="I3" s="10">
        <v>224</v>
      </c>
      <c r="J3" s="7">
        <v>1002</v>
      </c>
      <c r="K3" s="7" t="s">
        <v>184</v>
      </c>
      <c r="L3" s="7" t="s">
        <v>185</v>
      </c>
      <c r="M3" s="7" t="s">
        <v>186</v>
      </c>
      <c r="N3" s="7" t="s">
        <v>76</v>
      </c>
      <c r="O3" s="7" t="s">
        <v>78</v>
      </c>
      <c r="P3" s="7"/>
      <c r="Q3" s="7"/>
      <c r="R3" s="7" t="s">
        <v>43</v>
      </c>
      <c r="S3" s="7" t="s">
        <v>77</v>
      </c>
      <c r="T3" s="7" t="s">
        <v>78</v>
      </c>
      <c r="U3" s="7" t="s">
        <v>189</v>
      </c>
      <c r="V3" s="7"/>
      <c r="W3" s="8">
        <v>44258</v>
      </c>
      <c r="X3" s="10">
        <v>0</v>
      </c>
      <c r="Y3" s="10">
        <v>224</v>
      </c>
      <c r="Z3" s="7"/>
      <c r="AA3" s="8">
        <v>44272</v>
      </c>
      <c r="AB3" s="7">
        <v>70</v>
      </c>
      <c r="AC3" s="7"/>
      <c r="AD3" s="7"/>
      <c r="AE3" s="7" t="s">
        <v>190</v>
      </c>
      <c r="AF3" s="7"/>
      <c r="AG3" s="8">
        <v>44272</v>
      </c>
      <c r="AH3" s="7"/>
      <c r="AI3" s="7"/>
      <c r="AJ3" s="7" t="str">
        <f t="shared" si="0"/>
        <v>WFP.2025544258224</v>
      </c>
      <c r="AK3" s="7" t="s">
        <v>253</v>
      </c>
      <c r="AL3" s="7" t="s">
        <v>252</v>
      </c>
      <c r="AM3" s="7" t="s">
        <v>248</v>
      </c>
      <c r="AN3" s="7" t="s">
        <v>224</v>
      </c>
      <c r="AO3" s="7" t="s">
        <v>251</v>
      </c>
      <c r="AP3" s="7"/>
      <c r="AQ3" s="7"/>
      <c r="AR3" s="7"/>
      <c r="AS3" s="7"/>
      <c r="AT3" s="13"/>
      <c r="AU3" s="13"/>
      <c r="AV3" s="14"/>
      <c r="AW3" s="13"/>
      <c r="AX3" s="7"/>
      <c r="AY3" s="7"/>
      <c r="AZ3" s="7"/>
      <c r="BA3" s="7"/>
      <c r="BB3" s="7"/>
      <c r="BC3" s="7" t="s">
        <v>255</v>
      </c>
    </row>
    <row r="4" spans="1:55">
      <c r="A4" s="7" t="s">
        <v>62</v>
      </c>
      <c r="B4" s="7" t="s">
        <v>32</v>
      </c>
      <c r="C4" s="7">
        <v>1</v>
      </c>
      <c r="D4" s="7" t="s">
        <v>63</v>
      </c>
      <c r="E4" s="8">
        <v>44729</v>
      </c>
      <c r="F4" s="7">
        <v>99328</v>
      </c>
      <c r="G4" s="7"/>
      <c r="H4" s="7">
        <v>1</v>
      </c>
      <c r="I4" s="10">
        <v>530</v>
      </c>
      <c r="J4" s="7" t="s">
        <v>32</v>
      </c>
      <c r="K4" s="7" t="s">
        <v>33</v>
      </c>
      <c r="L4" s="7" t="s">
        <v>52</v>
      </c>
      <c r="M4" s="7" t="s">
        <v>53</v>
      </c>
      <c r="N4" s="7">
        <v>1034</v>
      </c>
      <c r="O4" s="7" t="s">
        <v>64</v>
      </c>
      <c r="P4" s="7" t="s">
        <v>65</v>
      </c>
      <c r="Q4" s="7" t="s">
        <v>66</v>
      </c>
      <c r="R4" s="7" t="s">
        <v>38</v>
      </c>
      <c r="S4" s="7" t="s">
        <v>67</v>
      </c>
      <c r="T4" s="7" t="s">
        <v>68</v>
      </c>
      <c r="U4" s="7" t="s">
        <v>69</v>
      </c>
      <c r="V4" s="7"/>
      <c r="W4" s="8">
        <v>11324</v>
      </c>
      <c r="X4" s="10">
        <v>0</v>
      </c>
      <c r="Y4" s="10">
        <v>327.61</v>
      </c>
      <c r="Z4" s="7"/>
      <c r="AA4" s="8">
        <v>44740</v>
      </c>
      <c r="AB4" s="7"/>
      <c r="AC4" s="7"/>
      <c r="AD4" s="7"/>
      <c r="AE4" s="7"/>
      <c r="AF4" s="7"/>
      <c r="AG4" s="8">
        <v>44762</v>
      </c>
      <c r="AH4" s="7" t="s">
        <v>70</v>
      </c>
      <c r="AI4" s="7"/>
      <c r="AJ4" s="7" t="str">
        <f t="shared" si="0"/>
        <v>ADM.1028644729327.61</v>
      </c>
      <c r="AK4" s="7" t="s">
        <v>253</v>
      </c>
      <c r="AL4" s="7" t="s">
        <v>252</v>
      </c>
      <c r="AM4" s="7" t="s">
        <v>227</v>
      </c>
      <c r="AN4" s="7" t="s">
        <v>228</v>
      </c>
      <c r="AO4" s="7" t="s">
        <v>251</v>
      </c>
      <c r="AP4" s="7"/>
      <c r="AQ4" s="7"/>
      <c r="AR4" s="7"/>
      <c r="AS4" s="7"/>
      <c r="AT4" s="13"/>
      <c r="AU4" s="13"/>
      <c r="AV4" s="14"/>
      <c r="AW4" s="13"/>
      <c r="AX4" s="7"/>
      <c r="AY4" s="7"/>
      <c r="AZ4" s="7"/>
      <c r="BA4" s="7"/>
      <c r="BB4" s="7"/>
      <c r="BC4" s="7" t="s">
        <v>255</v>
      </c>
    </row>
    <row r="5" spans="1:55">
      <c r="A5" s="7" t="s">
        <v>89</v>
      </c>
      <c r="B5" s="7" t="s">
        <v>85</v>
      </c>
      <c r="C5" s="7">
        <v>1</v>
      </c>
      <c r="D5" s="7" t="s">
        <v>90</v>
      </c>
      <c r="E5" s="8">
        <v>44285</v>
      </c>
      <c r="F5" s="7">
        <v>99309</v>
      </c>
      <c r="G5" s="7"/>
      <c r="H5" s="7">
        <v>1</v>
      </c>
      <c r="I5" s="10">
        <v>225</v>
      </c>
      <c r="J5" s="7" t="s">
        <v>85</v>
      </c>
      <c r="K5" s="7" t="s">
        <v>86</v>
      </c>
      <c r="L5" s="7" t="s">
        <v>87</v>
      </c>
      <c r="M5" s="7" t="s">
        <v>88</v>
      </c>
      <c r="N5" s="7" t="s">
        <v>44</v>
      </c>
      <c r="O5" s="7" t="s">
        <v>45</v>
      </c>
      <c r="P5" s="7" t="s">
        <v>54</v>
      </c>
      <c r="Q5" s="7" t="s">
        <v>55</v>
      </c>
      <c r="R5" s="7" t="s">
        <v>38</v>
      </c>
      <c r="S5" s="7" t="s">
        <v>40</v>
      </c>
      <c r="T5" s="7" t="s">
        <v>41</v>
      </c>
      <c r="U5" s="7" t="s">
        <v>91</v>
      </c>
      <c r="V5" s="7"/>
      <c r="W5" s="8">
        <v>14507</v>
      </c>
      <c r="X5" s="10">
        <v>0</v>
      </c>
      <c r="Y5" s="10">
        <v>14.9</v>
      </c>
      <c r="Z5" s="7"/>
      <c r="AA5" s="8">
        <v>44286</v>
      </c>
      <c r="AB5" s="7" t="s">
        <v>46</v>
      </c>
      <c r="AC5" s="7" t="s">
        <v>47</v>
      </c>
      <c r="AD5" s="7"/>
      <c r="AE5" s="7" t="s">
        <v>48</v>
      </c>
      <c r="AF5" s="7" t="s">
        <v>49</v>
      </c>
      <c r="AG5" s="8">
        <v>44286</v>
      </c>
      <c r="AH5" s="7" t="s">
        <v>92</v>
      </c>
      <c r="AI5" s="7" t="s">
        <v>93</v>
      </c>
      <c r="AJ5" s="7" t="str">
        <f t="shared" si="0"/>
        <v>BAS.133044428514.9</v>
      </c>
      <c r="AK5" s="7" t="s">
        <v>253</v>
      </c>
      <c r="AL5" s="7" t="s">
        <v>252</v>
      </c>
      <c r="AM5" s="7" t="s">
        <v>229</v>
      </c>
      <c r="AN5" s="7" t="s">
        <v>228</v>
      </c>
      <c r="AO5" s="7" t="s">
        <v>251</v>
      </c>
      <c r="AP5" s="7"/>
      <c r="AQ5" s="7"/>
      <c r="AR5" s="7"/>
      <c r="AS5" s="7"/>
      <c r="AT5" s="13"/>
      <c r="AU5" s="13"/>
      <c r="AV5" s="14"/>
      <c r="AW5" s="13"/>
      <c r="AX5" s="7"/>
      <c r="AY5" s="7"/>
      <c r="AZ5" s="7"/>
      <c r="BA5" s="7"/>
      <c r="BB5" s="7"/>
      <c r="BC5" s="7" t="s">
        <v>255</v>
      </c>
    </row>
    <row r="6" spans="1:55">
      <c r="A6" s="7" t="s">
        <v>101</v>
      </c>
      <c r="B6" s="7" t="s">
        <v>85</v>
      </c>
      <c r="C6" s="7">
        <v>1</v>
      </c>
      <c r="D6" s="7" t="s">
        <v>102</v>
      </c>
      <c r="E6" s="8">
        <v>44704</v>
      </c>
      <c r="F6" s="7">
        <v>99310</v>
      </c>
      <c r="G6" s="7"/>
      <c r="H6" s="7">
        <v>1</v>
      </c>
      <c r="I6" s="10">
        <v>330</v>
      </c>
      <c r="J6" s="7" t="s">
        <v>85</v>
      </c>
      <c r="K6" s="7" t="s">
        <v>86</v>
      </c>
      <c r="L6" s="7" t="s">
        <v>87</v>
      </c>
      <c r="M6" s="7" t="s">
        <v>88</v>
      </c>
      <c r="N6" s="7" t="s">
        <v>97</v>
      </c>
      <c r="O6" s="7" t="s">
        <v>98</v>
      </c>
      <c r="P6" s="7">
        <v>14</v>
      </c>
      <c r="Q6" s="7" t="s">
        <v>103</v>
      </c>
      <c r="R6" s="7" t="s">
        <v>38</v>
      </c>
      <c r="S6" s="7" t="s">
        <v>99</v>
      </c>
      <c r="T6" s="7" t="s">
        <v>100</v>
      </c>
      <c r="U6" s="7">
        <v>172306746</v>
      </c>
      <c r="V6" s="7"/>
      <c r="W6" s="8">
        <v>14015</v>
      </c>
      <c r="X6" s="10">
        <v>0</v>
      </c>
      <c r="Y6" s="10">
        <v>330</v>
      </c>
      <c r="Z6" s="7" t="s">
        <v>97</v>
      </c>
      <c r="AA6" s="8">
        <v>44707</v>
      </c>
      <c r="AB6" s="7"/>
      <c r="AC6" s="7"/>
      <c r="AD6" s="7"/>
      <c r="AE6" s="7"/>
      <c r="AF6" s="7"/>
      <c r="AG6" s="8">
        <v>44707</v>
      </c>
      <c r="AH6" s="7">
        <v>172306746</v>
      </c>
      <c r="AI6" s="7"/>
      <c r="AJ6" s="7" t="str">
        <f t="shared" si="0"/>
        <v>BAS.1358944704330</v>
      </c>
      <c r="AK6" s="7" t="s">
        <v>253</v>
      </c>
      <c r="AL6" s="7" t="s">
        <v>252</v>
      </c>
      <c r="AM6" s="7" t="s">
        <v>230</v>
      </c>
      <c r="AN6" s="7" t="s">
        <v>228</v>
      </c>
      <c r="AO6" s="7" t="s">
        <v>251</v>
      </c>
      <c r="AP6" s="7"/>
      <c r="AQ6" s="7"/>
      <c r="AR6" s="7"/>
      <c r="AS6" s="7"/>
      <c r="AT6" s="13"/>
      <c r="AU6" s="13"/>
      <c r="AV6" s="14"/>
      <c r="AW6" s="13"/>
      <c r="AX6" s="7"/>
      <c r="AY6" s="7"/>
      <c r="AZ6" s="7"/>
      <c r="BA6" s="7"/>
      <c r="BB6" s="7"/>
      <c r="BC6" s="7" t="s">
        <v>255</v>
      </c>
    </row>
    <row r="7" spans="1:55">
      <c r="A7" s="7" t="s">
        <v>104</v>
      </c>
      <c r="B7" s="7" t="s">
        <v>85</v>
      </c>
      <c r="C7" s="7">
        <v>0</v>
      </c>
      <c r="D7" s="7" t="s">
        <v>105</v>
      </c>
      <c r="E7" s="8">
        <v>44896</v>
      </c>
      <c r="F7" s="7">
        <v>99310</v>
      </c>
      <c r="G7" s="7"/>
      <c r="H7" s="7">
        <v>1</v>
      </c>
      <c r="I7" s="10">
        <v>330</v>
      </c>
      <c r="J7" s="7" t="s">
        <v>85</v>
      </c>
      <c r="K7" s="7" t="s">
        <v>86</v>
      </c>
      <c r="L7" s="7" t="s">
        <v>87</v>
      </c>
      <c r="M7" s="7" t="s">
        <v>88</v>
      </c>
      <c r="N7" s="7" t="s">
        <v>44</v>
      </c>
      <c r="O7" s="7" t="s">
        <v>45</v>
      </c>
      <c r="P7" s="7" t="s">
        <v>42</v>
      </c>
      <c r="Q7" s="7" t="s">
        <v>39</v>
      </c>
      <c r="R7" s="7" t="s">
        <v>79</v>
      </c>
      <c r="S7" s="7" t="s">
        <v>40</v>
      </c>
      <c r="T7" s="7" t="s">
        <v>41</v>
      </c>
      <c r="U7" s="7" t="s">
        <v>106</v>
      </c>
      <c r="V7" s="7"/>
      <c r="W7" s="8">
        <v>17610</v>
      </c>
      <c r="X7" s="10">
        <v>0</v>
      </c>
      <c r="Y7" s="10">
        <v>330</v>
      </c>
      <c r="Z7" s="7" t="s">
        <v>42</v>
      </c>
      <c r="AA7" s="8">
        <v>44903</v>
      </c>
      <c r="AB7" s="7" t="s">
        <v>94</v>
      </c>
      <c r="AC7" s="7"/>
      <c r="AD7" s="7"/>
      <c r="AE7" s="7" t="s">
        <v>95</v>
      </c>
      <c r="AF7" s="7"/>
      <c r="AG7" s="8">
        <v>44925</v>
      </c>
      <c r="AH7" s="7" t="s">
        <v>107</v>
      </c>
      <c r="AI7" s="7"/>
      <c r="AJ7" s="7" t="str">
        <f t="shared" si="0"/>
        <v>BAS.1359344896330</v>
      </c>
      <c r="AK7" s="7" t="s">
        <v>253</v>
      </c>
      <c r="AL7" s="7" t="s">
        <v>252</v>
      </c>
      <c r="AM7" s="7" t="s">
        <v>231</v>
      </c>
      <c r="AN7" s="7" t="s">
        <v>232</v>
      </c>
      <c r="AO7" s="7" t="s">
        <v>251</v>
      </c>
      <c r="AP7" s="7"/>
      <c r="AQ7" s="7"/>
      <c r="AR7" s="7"/>
      <c r="AS7" s="7"/>
      <c r="AT7" s="13"/>
      <c r="AU7" s="13"/>
      <c r="AV7" s="14"/>
      <c r="AW7" s="13"/>
      <c r="AX7" s="7"/>
      <c r="AY7" s="7"/>
      <c r="AZ7" s="7"/>
      <c r="BA7" s="7"/>
      <c r="BB7" s="7"/>
      <c r="BC7" s="7" t="s">
        <v>255</v>
      </c>
    </row>
    <row r="8" spans="1:55">
      <c r="A8" s="7" t="s">
        <v>104</v>
      </c>
      <c r="B8" s="7" t="s">
        <v>85</v>
      </c>
      <c r="C8" s="7">
        <v>1</v>
      </c>
      <c r="D8" s="7" t="s">
        <v>105</v>
      </c>
      <c r="E8" s="8">
        <v>44900</v>
      </c>
      <c r="F8" s="7">
        <v>99309</v>
      </c>
      <c r="G8" s="7"/>
      <c r="H8" s="7">
        <v>1</v>
      </c>
      <c r="I8" s="10">
        <v>225</v>
      </c>
      <c r="J8" s="7" t="s">
        <v>85</v>
      </c>
      <c r="K8" s="7" t="s">
        <v>86</v>
      </c>
      <c r="L8" s="7" t="s">
        <v>87</v>
      </c>
      <c r="M8" s="7" t="s">
        <v>88</v>
      </c>
      <c r="N8" s="7" t="s">
        <v>44</v>
      </c>
      <c r="O8" s="7" t="s">
        <v>45</v>
      </c>
      <c r="P8" s="7" t="s">
        <v>42</v>
      </c>
      <c r="Q8" s="7" t="s">
        <v>39</v>
      </c>
      <c r="R8" s="7" t="s">
        <v>79</v>
      </c>
      <c r="S8" s="7" t="s">
        <v>40</v>
      </c>
      <c r="T8" s="7" t="s">
        <v>41</v>
      </c>
      <c r="U8" s="7" t="s">
        <v>106</v>
      </c>
      <c r="V8" s="7"/>
      <c r="W8" s="8">
        <v>17610</v>
      </c>
      <c r="X8" s="10">
        <v>0</v>
      </c>
      <c r="Y8" s="10">
        <v>225</v>
      </c>
      <c r="Z8" s="7" t="s">
        <v>42</v>
      </c>
      <c r="AA8" s="8">
        <v>44903</v>
      </c>
      <c r="AB8" s="7" t="s">
        <v>94</v>
      </c>
      <c r="AC8" s="7"/>
      <c r="AD8" s="7"/>
      <c r="AE8" s="7" t="s">
        <v>95</v>
      </c>
      <c r="AF8" s="7"/>
      <c r="AG8" s="8">
        <v>44925</v>
      </c>
      <c r="AH8" s="7" t="s">
        <v>107</v>
      </c>
      <c r="AI8" s="7"/>
      <c r="AJ8" s="7" t="str">
        <f t="shared" si="0"/>
        <v>BAS.1359344900225</v>
      </c>
      <c r="AK8" s="7" t="s">
        <v>253</v>
      </c>
      <c r="AL8" s="7" t="s">
        <v>252</v>
      </c>
      <c r="AM8" s="7" t="s">
        <v>233</v>
      </c>
      <c r="AN8" s="7" t="s">
        <v>232</v>
      </c>
      <c r="AO8" s="7" t="s">
        <v>251</v>
      </c>
      <c r="AP8" s="7"/>
      <c r="AQ8" s="7"/>
      <c r="AR8" s="7"/>
      <c r="AS8" s="7"/>
      <c r="AT8" s="13"/>
      <c r="AU8" s="13"/>
      <c r="AV8" s="14"/>
      <c r="AW8" s="13"/>
      <c r="AX8" s="7"/>
      <c r="AY8" s="7"/>
      <c r="AZ8" s="7"/>
      <c r="BA8" s="7"/>
      <c r="BB8" s="7"/>
      <c r="BC8" s="7" t="s">
        <v>255</v>
      </c>
    </row>
    <row r="9" spans="1:55">
      <c r="A9" s="7" t="s">
        <v>110</v>
      </c>
      <c r="B9" s="7" t="s">
        <v>198</v>
      </c>
      <c r="C9" s="7">
        <v>0</v>
      </c>
      <c r="D9" s="7" t="s">
        <v>111</v>
      </c>
      <c r="E9" s="8">
        <v>44649</v>
      </c>
      <c r="F9" s="7">
        <v>99214</v>
      </c>
      <c r="G9" s="7"/>
      <c r="H9" s="7">
        <v>1</v>
      </c>
      <c r="I9" s="10">
        <v>320</v>
      </c>
      <c r="J9" s="7" t="s">
        <v>108</v>
      </c>
      <c r="K9" s="7" t="s">
        <v>109</v>
      </c>
      <c r="L9" s="7" t="s">
        <v>71</v>
      </c>
      <c r="M9" s="7" t="s">
        <v>72</v>
      </c>
      <c r="N9" s="7">
        <v>3023</v>
      </c>
      <c r="O9" s="7" t="s">
        <v>34</v>
      </c>
      <c r="P9" s="7"/>
      <c r="Q9" s="7"/>
      <c r="R9" s="7" t="s">
        <v>43</v>
      </c>
      <c r="S9" s="7" t="s">
        <v>36</v>
      </c>
      <c r="T9" s="7" t="s">
        <v>37</v>
      </c>
      <c r="U9" s="7" t="s">
        <v>112</v>
      </c>
      <c r="V9" s="7"/>
      <c r="W9" s="8">
        <v>16145</v>
      </c>
      <c r="X9" s="10">
        <v>0</v>
      </c>
      <c r="Y9" s="10">
        <v>320</v>
      </c>
      <c r="Z9" s="7"/>
      <c r="AA9" s="8">
        <v>44663</v>
      </c>
      <c r="AB9" s="7" t="s">
        <v>113</v>
      </c>
      <c r="AC9" s="7"/>
      <c r="AD9" s="7"/>
      <c r="AE9" s="7" t="s">
        <v>114</v>
      </c>
      <c r="AF9" s="7"/>
      <c r="AG9" s="8">
        <v>44663</v>
      </c>
      <c r="AH9" s="7"/>
      <c r="AI9" s="7"/>
      <c r="AJ9" s="7" t="str">
        <f t="shared" si="0"/>
        <v>BVM.33012952419532944649320</v>
      </c>
      <c r="AK9" s="7" t="s">
        <v>253</v>
      </c>
      <c r="AL9" s="7" t="s">
        <v>252</v>
      </c>
      <c r="AM9" s="7" t="s">
        <v>234</v>
      </c>
      <c r="AN9" s="7" t="s">
        <v>232</v>
      </c>
      <c r="AO9" s="7" t="s">
        <v>251</v>
      </c>
      <c r="AP9" s="7"/>
      <c r="AQ9" s="7"/>
      <c r="AR9" s="7"/>
      <c r="AS9" s="7"/>
      <c r="AT9" s="13"/>
      <c r="AU9" s="13"/>
      <c r="AV9" s="14"/>
      <c r="AW9" s="13"/>
      <c r="AX9" s="7"/>
      <c r="AY9" s="7"/>
      <c r="AZ9" s="7"/>
      <c r="BA9" s="7"/>
      <c r="BB9" s="7"/>
      <c r="BC9" s="7" t="s">
        <v>255</v>
      </c>
    </row>
    <row r="10" spans="1:55">
      <c r="A10" s="7" t="s">
        <v>115</v>
      </c>
      <c r="B10" s="7" t="s">
        <v>198</v>
      </c>
      <c r="C10" s="7">
        <v>0</v>
      </c>
      <c r="D10" s="7" t="s">
        <v>116</v>
      </c>
      <c r="E10" s="8">
        <v>44792</v>
      </c>
      <c r="F10" s="7">
        <v>99454</v>
      </c>
      <c r="G10" s="7"/>
      <c r="H10" s="7">
        <v>1</v>
      </c>
      <c r="I10" s="10">
        <v>128</v>
      </c>
      <c r="J10" s="7" t="s">
        <v>108</v>
      </c>
      <c r="K10" s="7" t="s">
        <v>109</v>
      </c>
      <c r="L10" s="7" t="s">
        <v>71</v>
      </c>
      <c r="M10" s="7" t="s">
        <v>72</v>
      </c>
      <c r="N10" s="7"/>
      <c r="O10" s="7"/>
      <c r="P10" s="7"/>
      <c r="Q10" s="7"/>
      <c r="R10" s="7" t="s">
        <v>38</v>
      </c>
      <c r="S10" s="7" t="s">
        <v>36</v>
      </c>
      <c r="T10" s="7" t="s">
        <v>37</v>
      </c>
      <c r="U10" s="7"/>
      <c r="V10" s="7"/>
      <c r="W10" s="8">
        <v>20040</v>
      </c>
      <c r="X10" s="10">
        <v>0</v>
      </c>
      <c r="Y10" s="10">
        <v>128</v>
      </c>
      <c r="Z10" s="7"/>
      <c r="AA10" s="7"/>
      <c r="AB10" s="7"/>
      <c r="AC10" s="7"/>
      <c r="AD10" s="7"/>
      <c r="AE10" s="7"/>
      <c r="AF10" s="7"/>
      <c r="AG10" s="7"/>
      <c r="AH10" s="7"/>
      <c r="AI10" s="7"/>
      <c r="AJ10" s="7" t="str">
        <f t="shared" si="0"/>
        <v>BVM.33013890410086544792128</v>
      </c>
      <c r="AK10" s="7" t="s">
        <v>254</v>
      </c>
      <c r="AL10" s="7" t="s">
        <v>252</v>
      </c>
      <c r="AM10" s="7" t="s">
        <v>235</v>
      </c>
      <c r="AN10" s="7" t="s">
        <v>232</v>
      </c>
      <c r="AO10" s="7" t="s">
        <v>251</v>
      </c>
      <c r="AP10" s="7"/>
      <c r="AQ10" s="7"/>
      <c r="AR10" s="7"/>
      <c r="AS10" s="7"/>
      <c r="AT10" s="13"/>
      <c r="AU10" s="13"/>
      <c r="AV10" s="14"/>
      <c r="AW10" s="13"/>
      <c r="AX10" s="7"/>
      <c r="AY10" s="7"/>
      <c r="AZ10" s="7"/>
      <c r="BA10" s="7"/>
      <c r="BB10" s="7"/>
      <c r="BC10" s="7" t="s">
        <v>255</v>
      </c>
    </row>
    <row r="11" spans="1:55">
      <c r="A11" s="7" t="s">
        <v>115</v>
      </c>
      <c r="B11" s="7" t="s">
        <v>198</v>
      </c>
      <c r="C11" s="7">
        <v>1</v>
      </c>
      <c r="D11" s="7" t="s">
        <v>116</v>
      </c>
      <c r="E11" s="8">
        <v>44792</v>
      </c>
      <c r="F11" s="7">
        <v>99457</v>
      </c>
      <c r="G11" s="7"/>
      <c r="H11" s="7">
        <v>1</v>
      </c>
      <c r="I11" s="10">
        <v>128</v>
      </c>
      <c r="J11" s="7" t="s">
        <v>108</v>
      </c>
      <c r="K11" s="7" t="s">
        <v>109</v>
      </c>
      <c r="L11" s="7" t="s">
        <v>71</v>
      </c>
      <c r="M11" s="7" t="s">
        <v>72</v>
      </c>
      <c r="N11" s="7"/>
      <c r="O11" s="7"/>
      <c r="P11" s="7"/>
      <c r="Q11" s="7"/>
      <c r="R11" s="7" t="s">
        <v>38</v>
      </c>
      <c r="S11" s="7" t="s">
        <v>36</v>
      </c>
      <c r="T11" s="7" t="s">
        <v>37</v>
      </c>
      <c r="U11" s="7"/>
      <c r="V11" s="7"/>
      <c r="W11" s="8">
        <v>20040</v>
      </c>
      <c r="X11" s="10">
        <v>0</v>
      </c>
      <c r="Y11" s="10">
        <v>128</v>
      </c>
      <c r="Z11" s="7"/>
      <c r="AA11" s="7"/>
      <c r="AB11" s="7"/>
      <c r="AC11" s="7"/>
      <c r="AD11" s="7"/>
      <c r="AE11" s="7"/>
      <c r="AF11" s="7"/>
      <c r="AG11" s="7"/>
      <c r="AH11" s="7"/>
      <c r="AI11" s="7"/>
      <c r="AJ11" s="7" t="str">
        <f t="shared" si="0"/>
        <v>BVM.33013890410086544792128</v>
      </c>
      <c r="AK11" s="7" t="s">
        <v>254</v>
      </c>
      <c r="AL11" s="7" t="s">
        <v>252</v>
      </c>
      <c r="AM11" s="7" t="s">
        <v>235</v>
      </c>
      <c r="AN11" s="7" t="s">
        <v>232</v>
      </c>
      <c r="AO11" s="7" t="s">
        <v>251</v>
      </c>
      <c r="AP11" s="7"/>
      <c r="AQ11" s="7"/>
      <c r="AR11" s="7"/>
      <c r="AS11" s="7"/>
      <c r="AT11" s="13"/>
      <c r="AU11" s="13"/>
      <c r="AV11" s="14"/>
      <c r="AW11" s="13"/>
      <c r="AX11" s="7"/>
      <c r="AY11" s="7"/>
      <c r="AZ11" s="7"/>
      <c r="BA11" s="7"/>
      <c r="BB11" s="7"/>
      <c r="BC11" s="7" t="s">
        <v>255</v>
      </c>
    </row>
    <row r="12" spans="1:55">
      <c r="A12" s="7" t="s">
        <v>125</v>
      </c>
      <c r="B12" s="7" t="s">
        <v>199</v>
      </c>
      <c r="C12" s="7">
        <v>1</v>
      </c>
      <c r="D12" s="7" t="s">
        <v>126</v>
      </c>
      <c r="E12" s="8">
        <v>44734</v>
      </c>
      <c r="F12" s="7" t="s">
        <v>123</v>
      </c>
      <c r="G12" s="7"/>
      <c r="H12" s="7">
        <v>1</v>
      </c>
      <c r="I12" s="10">
        <v>588</v>
      </c>
      <c r="J12" s="7" t="s">
        <v>117</v>
      </c>
      <c r="K12" s="7" t="s">
        <v>118</v>
      </c>
      <c r="L12" s="7" t="s">
        <v>119</v>
      </c>
      <c r="M12" s="7" t="s">
        <v>120</v>
      </c>
      <c r="N12" s="7" t="s">
        <v>58</v>
      </c>
      <c r="O12" s="7" t="s">
        <v>59</v>
      </c>
      <c r="P12" s="7"/>
      <c r="Q12" s="7"/>
      <c r="R12" s="7" t="s">
        <v>38</v>
      </c>
      <c r="S12" s="7" t="s">
        <v>60</v>
      </c>
      <c r="T12" s="7" t="s">
        <v>61</v>
      </c>
      <c r="U12" s="7" t="s">
        <v>127</v>
      </c>
      <c r="V12" s="7">
        <v>26500002</v>
      </c>
      <c r="W12" s="8">
        <v>19012</v>
      </c>
      <c r="X12" s="10">
        <v>0</v>
      </c>
      <c r="Y12" s="10">
        <v>588</v>
      </c>
      <c r="Z12" s="7" t="s">
        <v>58</v>
      </c>
      <c r="AA12" s="8">
        <v>44747</v>
      </c>
      <c r="AB12" s="7"/>
      <c r="AC12" s="7"/>
      <c r="AD12" s="7"/>
      <c r="AE12" s="7"/>
      <c r="AF12" s="7"/>
      <c r="AG12" s="8">
        <v>44747</v>
      </c>
      <c r="AH12" s="7"/>
      <c r="AI12" s="7"/>
      <c r="AJ12" s="7" t="str">
        <f t="shared" si="0"/>
        <v>CHO.255644734588</v>
      </c>
      <c r="AK12" s="7" t="s">
        <v>253</v>
      </c>
      <c r="AL12" s="7" t="s">
        <v>252</v>
      </c>
      <c r="AM12" s="7" t="s">
        <v>236</v>
      </c>
      <c r="AN12" s="7" t="s">
        <v>232</v>
      </c>
      <c r="AO12" s="7" t="s">
        <v>251</v>
      </c>
      <c r="AP12" s="7"/>
      <c r="AQ12" s="7"/>
      <c r="AR12" s="7"/>
      <c r="AS12" s="7"/>
      <c r="AT12" s="13"/>
      <c r="AU12" s="13"/>
      <c r="AV12" s="14"/>
      <c r="AW12" s="13"/>
      <c r="AX12" s="7"/>
      <c r="AY12" s="7"/>
      <c r="AZ12" s="7"/>
      <c r="BA12" s="7"/>
      <c r="BB12" s="7"/>
      <c r="BC12" s="7" t="s">
        <v>255</v>
      </c>
    </row>
    <row r="13" spans="1:55">
      <c r="A13" s="7" t="s">
        <v>128</v>
      </c>
      <c r="B13" s="7" t="s">
        <v>199</v>
      </c>
      <c r="C13" s="7">
        <v>1</v>
      </c>
      <c r="D13" s="7" t="s">
        <v>129</v>
      </c>
      <c r="E13" s="8">
        <v>44728</v>
      </c>
      <c r="F13" s="7" t="s">
        <v>123</v>
      </c>
      <c r="G13" s="7"/>
      <c r="H13" s="7">
        <v>1</v>
      </c>
      <c r="I13" s="10">
        <v>588</v>
      </c>
      <c r="J13" s="7" t="s">
        <v>117</v>
      </c>
      <c r="K13" s="7" t="s">
        <v>118</v>
      </c>
      <c r="L13" s="7" t="s">
        <v>119</v>
      </c>
      <c r="M13" s="7" t="s">
        <v>120</v>
      </c>
      <c r="N13" s="7" t="s">
        <v>80</v>
      </c>
      <c r="O13" s="7" t="s">
        <v>81</v>
      </c>
      <c r="P13" s="7"/>
      <c r="Q13" s="7"/>
      <c r="R13" s="7" t="s">
        <v>38</v>
      </c>
      <c r="S13" s="7" t="s">
        <v>74</v>
      </c>
      <c r="T13" s="7" t="s">
        <v>75</v>
      </c>
      <c r="U13" s="7" t="s">
        <v>130</v>
      </c>
      <c r="V13" s="7">
        <v>10040531</v>
      </c>
      <c r="W13" s="8">
        <v>19756</v>
      </c>
      <c r="X13" s="10">
        <v>0</v>
      </c>
      <c r="Y13" s="10">
        <v>588</v>
      </c>
      <c r="Z13" s="7" t="s">
        <v>80</v>
      </c>
      <c r="AA13" s="8">
        <v>44747</v>
      </c>
      <c r="AB13" s="7"/>
      <c r="AC13" s="7"/>
      <c r="AD13" s="7"/>
      <c r="AE13" s="7"/>
      <c r="AF13" s="7"/>
      <c r="AG13" s="8">
        <v>44747</v>
      </c>
      <c r="AH13" s="7"/>
      <c r="AI13" s="7"/>
      <c r="AJ13" s="7" t="str">
        <f t="shared" si="0"/>
        <v>CHO.371044728588</v>
      </c>
      <c r="AK13" s="7" t="s">
        <v>253</v>
      </c>
      <c r="AL13" s="7" t="s">
        <v>252</v>
      </c>
      <c r="AM13" s="7" t="s">
        <v>237</v>
      </c>
      <c r="AN13" s="7" t="s">
        <v>232</v>
      </c>
      <c r="AO13" s="7" t="s">
        <v>251</v>
      </c>
      <c r="AP13" s="7"/>
      <c r="AQ13" s="7"/>
      <c r="AR13" s="7"/>
      <c r="AS13" s="7"/>
      <c r="AT13" s="13"/>
      <c r="AU13" s="13"/>
      <c r="AV13" s="14"/>
      <c r="AW13" s="13"/>
      <c r="AX13" s="7"/>
      <c r="AY13" s="7"/>
      <c r="AZ13" s="7"/>
      <c r="BA13" s="7"/>
      <c r="BB13" s="7"/>
      <c r="BC13" s="7" t="s">
        <v>255</v>
      </c>
    </row>
    <row r="14" spans="1:55">
      <c r="A14" s="7" t="s">
        <v>131</v>
      </c>
      <c r="B14" s="7" t="s">
        <v>199</v>
      </c>
      <c r="C14" s="7">
        <v>1</v>
      </c>
      <c r="D14" s="7" t="s">
        <v>132</v>
      </c>
      <c r="E14" s="8">
        <v>44734</v>
      </c>
      <c r="F14" s="7">
        <v>45380</v>
      </c>
      <c r="G14" s="7"/>
      <c r="H14" s="7">
        <v>1</v>
      </c>
      <c r="I14" s="10">
        <v>637</v>
      </c>
      <c r="J14" s="7" t="s">
        <v>117</v>
      </c>
      <c r="K14" s="7" t="s">
        <v>118</v>
      </c>
      <c r="L14" s="7" t="s">
        <v>119</v>
      </c>
      <c r="M14" s="7" t="s">
        <v>120</v>
      </c>
      <c r="N14" s="7" t="s">
        <v>58</v>
      </c>
      <c r="O14" s="7" t="s">
        <v>59</v>
      </c>
      <c r="P14" s="7"/>
      <c r="Q14" s="7"/>
      <c r="R14" s="7" t="s">
        <v>38</v>
      </c>
      <c r="S14" s="7" t="s">
        <v>60</v>
      </c>
      <c r="T14" s="7" t="s">
        <v>61</v>
      </c>
      <c r="U14" s="7" t="s">
        <v>133</v>
      </c>
      <c r="V14" s="7">
        <v>26500002</v>
      </c>
      <c r="W14" s="8">
        <v>17148</v>
      </c>
      <c r="X14" s="10">
        <v>0</v>
      </c>
      <c r="Y14" s="10">
        <v>637</v>
      </c>
      <c r="Z14" s="7" t="s">
        <v>58</v>
      </c>
      <c r="AA14" s="8">
        <v>44747</v>
      </c>
      <c r="AB14" s="7"/>
      <c r="AC14" s="7"/>
      <c r="AD14" s="7"/>
      <c r="AE14" s="7"/>
      <c r="AF14" s="7"/>
      <c r="AG14" s="8">
        <v>44747</v>
      </c>
      <c r="AH14" s="7"/>
      <c r="AI14" s="7"/>
      <c r="AJ14" s="7" t="str">
        <f t="shared" si="0"/>
        <v>CHO.381444734637</v>
      </c>
      <c r="AK14" s="7" t="s">
        <v>253</v>
      </c>
      <c r="AL14" s="7" t="s">
        <v>252</v>
      </c>
      <c r="AM14" s="7" t="s">
        <v>238</v>
      </c>
      <c r="AN14" s="7" t="s">
        <v>232</v>
      </c>
      <c r="AO14" s="7" t="s">
        <v>251</v>
      </c>
      <c r="AP14" s="7"/>
      <c r="AQ14" s="7"/>
      <c r="AR14" s="7"/>
      <c r="AS14" s="7"/>
      <c r="AT14" s="13"/>
      <c r="AU14" s="13"/>
      <c r="AV14" s="14"/>
      <c r="AW14" s="13"/>
      <c r="AX14" s="7"/>
      <c r="AY14" s="7"/>
      <c r="AZ14" s="7"/>
      <c r="BA14" s="7"/>
      <c r="BB14" s="7"/>
      <c r="BC14" s="7" t="s">
        <v>255</v>
      </c>
    </row>
    <row r="15" spans="1:55">
      <c r="A15" s="7" t="s">
        <v>134</v>
      </c>
      <c r="B15" s="7" t="s">
        <v>199</v>
      </c>
      <c r="C15" s="7">
        <v>1</v>
      </c>
      <c r="D15" s="7" t="s">
        <v>135</v>
      </c>
      <c r="E15" s="8">
        <v>44734</v>
      </c>
      <c r="F15" s="7">
        <v>45385</v>
      </c>
      <c r="G15" s="7"/>
      <c r="H15" s="7">
        <v>1</v>
      </c>
      <c r="I15" s="10">
        <v>809</v>
      </c>
      <c r="J15" s="7" t="s">
        <v>117</v>
      </c>
      <c r="K15" s="7" t="s">
        <v>118</v>
      </c>
      <c r="L15" s="7" t="s">
        <v>119</v>
      </c>
      <c r="M15" s="7" t="s">
        <v>120</v>
      </c>
      <c r="N15" s="7" t="s">
        <v>58</v>
      </c>
      <c r="O15" s="7" t="s">
        <v>59</v>
      </c>
      <c r="P15" s="7"/>
      <c r="Q15" s="7"/>
      <c r="R15" s="7" t="s">
        <v>38</v>
      </c>
      <c r="S15" s="7" t="s">
        <v>60</v>
      </c>
      <c r="T15" s="7" t="s">
        <v>61</v>
      </c>
      <c r="U15" s="7" t="s">
        <v>136</v>
      </c>
      <c r="V15" s="7">
        <v>40000000</v>
      </c>
      <c r="W15" s="8">
        <v>13616</v>
      </c>
      <c r="X15" s="10">
        <v>0</v>
      </c>
      <c r="Y15" s="10">
        <v>809</v>
      </c>
      <c r="Z15" s="7" t="s">
        <v>58</v>
      </c>
      <c r="AA15" s="8">
        <v>44747</v>
      </c>
      <c r="AB15" s="7"/>
      <c r="AC15" s="7"/>
      <c r="AD15" s="7"/>
      <c r="AE15" s="7"/>
      <c r="AF15" s="7"/>
      <c r="AG15" s="8">
        <v>44747</v>
      </c>
      <c r="AH15" s="7"/>
      <c r="AI15" s="7"/>
      <c r="AJ15" s="7" t="str">
        <f t="shared" si="0"/>
        <v>CHO.464844734809</v>
      </c>
      <c r="AK15" s="7" t="s">
        <v>253</v>
      </c>
      <c r="AL15" s="7" t="s">
        <v>252</v>
      </c>
      <c r="AM15" s="7" t="s">
        <v>239</v>
      </c>
      <c r="AN15" s="7" t="s">
        <v>232</v>
      </c>
      <c r="AO15" s="7" t="s">
        <v>251</v>
      </c>
      <c r="AP15" s="7"/>
      <c r="AQ15" s="7"/>
      <c r="AR15" s="7"/>
      <c r="AS15" s="7"/>
      <c r="AT15" s="13"/>
      <c r="AU15" s="13"/>
      <c r="AV15" s="14"/>
      <c r="AW15" s="13"/>
      <c r="AX15" s="7"/>
      <c r="AY15" s="7"/>
      <c r="AZ15" s="7"/>
      <c r="BA15" s="7"/>
      <c r="BB15" s="7"/>
      <c r="BC15" s="7" t="s">
        <v>255</v>
      </c>
    </row>
    <row r="16" spans="1:55">
      <c r="A16" s="7" t="s">
        <v>137</v>
      </c>
      <c r="B16" s="7" t="s">
        <v>199</v>
      </c>
      <c r="C16" s="7">
        <v>0</v>
      </c>
      <c r="D16" s="7" t="s">
        <v>138</v>
      </c>
      <c r="E16" s="8">
        <v>44732</v>
      </c>
      <c r="F16" s="7">
        <v>99215</v>
      </c>
      <c r="G16" s="7"/>
      <c r="H16" s="7">
        <v>1</v>
      </c>
      <c r="I16" s="10">
        <v>455</v>
      </c>
      <c r="J16" s="7" t="s">
        <v>117</v>
      </c>
      <c r="K16" s="7" t="s">
        <v>118</v>
      </c>
      <c r="L16" s="7" t="s">
        <v>71</v>
      </c>
      <c r="M16" s="7" t="s">
        <v>121</v>
      </c>
      <c r="N16" s="7" t="s">
        <v>80</v>
      </c>
      <c r="O16" s="7" t="s">
        <v>81</v>
      </c>
      <c r="P16" s="7"/>
      <c r="Q16" s="7"/>
      <c r="R16" s="7" t="s">
        <v>38</v>
      </c>
      <c r="S16" s="7" t="s">
        <v>74</v>
      </c>
      <c r="T16" s="7" t="s">
        <v>75</v>
      </c>
      <c r="U16" s="7" t="s">
        <v>139</v>
      </c>
      <c r="V16" s="7">
        <v>10017473</v>
      </c>
      <c r="W16" s="8">
        <v>33537</v>
      </c>
      <c r="X16" s="10">
        <v>0</v>
      </c>
      <c r="Y16" s="10">
        <v>455</v>
      </c>
      <c r="Z16" s="7" t="s">
        <v>80</v>
      </c>
      <c r="AA16" s="8">
        <v>44747</v>
      </c>
      <c r="AB16" s="7"/>
      <c r="AC16" s="7"/>
      <c r="AD16" s="7"/>
      <c r="AE16" s="7"/>
      <c r="AF16" s="7"/>
      <c r="AG16" s="8">
        <v>44747</v>
      </c>
      <c r="AH16" s="7"/>
      <c r="AI16" s="7"/>
      <c r="AJ16" s="7" t="str">
        <f t="shared" si="0"/>
        <v>CHO.775744732455</v>
      </c>
      <c r="AK16" s="7" t="s">
        <v>253</v>
      </c>
      <c r="AL16" s="7" t="s">
        <v>252</v>
      </c>
      <c r="AM16" s="7" t="s">
        <v>240</v>
      </c>
      <c r="AN16" s="7" t="s">
        <v>232</v>
      </c>
      <c r="AO16" s="7" t="s">
        <v>251</v>
      </c>
      <c r="AP16" s="7"/>
      <c r="AQ16" s="7"/>
      <c r="AR16" s="7"/>
      <c r="AS16" s="7"/>
      <c r="AT16" s="13"/>
      <c r="AU16" s="13"/>
      <c r="AV16" s="14"/>
      <c r="AW16" s="13"/>
      <c r="AX16" s="7"/>
      <c r="AY16" s="7"/>
      <c r="AZ16" s="7"/>
      <c r="BA16" s="7"/>
      <c r="BB16" s="7"/>
      <c r="BC16" s="7" t="s">
        <v>255</v>
      </c>
    </row>
    <row r="17" spans="1:55">
      <c r="A17" s="7" t="s">
        <v>137</v>
      </c>
      <c r="B17" s="7" t="s">
        <v>199</v>
      </c>
      <c r="C17" s="7">
        <v>1</v>
      </c>
      <c r="D17" s="7" t="s">
        <v>138</v>
      </c>
      <c r="E17" s="8">
        <v>44732</v>
      </c>
      <c r="F17" s="7" t="s">
        <v>124</v>
      </c>
      <c r="G17" s="7"/>
      <c r="H17" s="7">
        <v>1</v>
      </c>
      <c r="I17" s="10">
        <v>1</v>
      </c>
      <c r="J17" s="7" t="s">
        <v>117</v>
      </c>
      <c r="K17" s="7" t="s">
        <v>118</v>
      </c>
      <c r="L17" s="7" t="s">
        <v>71</v>
      </c>
      <c r="M17" s="7" t="s">
        <v>121</v>
      </c>
      <c r="N17" s="7" t="s">
        <v>80</v>
      </c>
      <c r="O17" s="7" t="s">
        <v>81</v>
      </c>
      <c r="P17" s="7"/>
      <c r="Q17" s="7"/>
      <c r="R17" s="7" t="s">
        <v>38</v>
      </c>
      <c r="S17" s="7" t="s">
        <v>74</v>
      </c>
      <c r="T17" s="7" t="s">
        <v>75</v>
      </c>
      <c r="U17" s="7" t="s">
        <v>139</v>
      </c>
      <c r="V17" s="7">
        <v>10017473</v>
      </c>
      <c r="W17" s="8">
        <v>33537</v>
      </c>
      <c r="X17" s="10">
        <v>0</v>
      </c>
      <c r="Y17" s="10">
        <v>1</v>
      </c>
      <c r="Z17" s="7" t="s">
        <v>80</v>
      </c>
      <c r="AA17" s="8">
        <v>44747</v>
      </c>
      <c r="AB17" s="7"/>
      <c r="AC17" s="7"/>
      <c r="AD17" s="7"/>
      <c r="AE17" s="7"/>
      <c r="AF17" s="7"/>
      <c r="AG17" s="8">
        <v>44747</v>
      </c>
      <c r="AH17" s="7"/>
      <c r="AI17" s="7"/>
      <c r="AJ17" s="7" t="str">
        <f t="shared" si="0"/>
        <v>CHO.7757447321</v>
      </c>
      <c r="AK17" s="7" t="s">
        <v>253</v>
      </c>
      <c r="AL17" s="7" t="s">
        <v>252</v>
      </c>
      <c r="AM17" s="7" t="s">
        <v>240</v>
      </c>
      <c r="AN17" s="7" t="s">
        <v>232</v>
      </c>
      <c r="AO17" s="7" t="s">
        <v>251</v>
      </c>
      <c r="AP17" s="7"/>
      <c r="AQ17" s="7"/>
      <c r="AR17" s="7"/>
      <c r="AS17" s="7"/>
      <c r="AT17" s="13"/>
      <c r="AU17" s="13"/>
      <c r="AV17" s="14"/>
      <c r="AW17" s="13"/>
      <c r="AX17" s="7"/>
      <c r="AY17" s="7"/>
      <c r="AZ17" s="7"/>
      <c r="BA17" s="7"/>
      <c r="BB17" s="7"/>
      <c r="BC17" s="7" t="s">
        <v>255</v>
      </c>
    </row>
    <row r="18" spans="1:55">
      <c r="A18" s="7" t="s">
        <v>140</v>
      </c>
      <c r="B18" s="7" t="s">
        <v>199</v>
      </c>
      <c r="C18" s="7">
        <v>0</v>
      </c>
      <c r="D18" s="7" t="s">
        <v>141</v>
      </c>
      <c r="E18" s="8">
        <v>44729</v>
      </c>
      <c r="F18" s="7">
        <v>45380</v>
      </c>
      <c r="G18" s="7"/>
      <c r="H18" s="7">
        <v>1</v>
      </c>
      <c r="I18" s="10">
        <v>637</v>
      </c>
      <c r="J18" s="7" t="s">
        <v>117</v>
      </c>
      <c r="K18" s="7" t="s">
        <v>118</v>
      </c>
      <c r="L18" s="7" t="s">
        <v>119</v>
      </c>
      <c r="M18" s="7" t="s">
        <v>120</v>
      </c>
      <c r="N18" s="7" t="s">
        <v>80</v>
      </c>
      <c r="O18" s="7" t="s">
        <v>81</v>
      </c>
      <c r="P18" s="7"/>
      <c r="Q18" s="7"/>
      <c r="R18" s="7" t="s">
        <v>38</v>
      </c>
      <c r="S18" s="7" t="s">
        <v>74</v>
      </c>
      <c r="T18" s="7" t="s">
        <v>75</v>
      </c>
      <c r="U18" s="7" t="s">
        <v>142</v>
      </c>
      <c r="V18" s="7">
        <v>10017473</v>
      </c>
      <c r="W18" s="8">
        <v>33067</v>
      </c>
      <c r="X18" s="10">
        <v>0</v>
      </c>
      <c r="Y18" s="10">
        <v>637</v>
      </c>
      <c r="Z18" s="7" t="s">
        <v>80</v>
      </c>
      <c r="AA18" s="8">
        <v>44747</v>
      </c>
      <c r="AB18" s="7"/>
      <c r="AC18" s="7"/>
      <c r="AD18" s="7"/>
      <c r="AE18" s="7"/>
      <c r="AF18" s="7"/>
      <c r="AG18" s="8">
        <v>44747</v>
      </c>
      <c r="AH18" s="7"/>
      <c r="AI18" s="7"/>
      <c r="AJ18" s="7" t="str">
        <f t="shared" si="0"/>
        <v>CHO.845144729637</v>
      </c>
      <c r="AK18" s="7" t="s">
        <v>253</v>
      </c>
      <c r="AL18" s="7" t="s">
        <v>252</v>
      </c>
      <c r="AM18" s="7" t="s">
        <v>241</v>
      </c>
      <c r="AN18" s="7" t="s">
        <v>232</v>
      </c>
      <c r="AO18" s="7" t="s">
        <v>251</v>
      </c>
      <c r="AP18" s="7"/>
      <c r="AQ18" s="7"/>
      <c r="AR18" s="7"/>
      <c r="AS18" s="7"/>
      <c r="AT18" s="13"/>
      <c r="AU18" s="13"/>
      <c r="AV18" s="14"/>
      <c r="AW18" s="13"/>
      <c r="AX18" s="7"/>
      <c r="AY18" s="7"/>
      <c r="AZ18" s="7"/>
      <c r="BA18" s="7"/>
      <c r="BB18" s="7"/>
      <c r="BC18" s="7" t="s">
        <v>255</v>
      </c>
    </row>
    <row r="19" spans="1:55">
      <c r="A19" s="7" t="s">
        <v>140</v>
      </c>
      <c r="B19" s="7" t="s">
        <v>199</v>
      </c>
      <c r="C19" s="7">
        <v>1</v>
      </c>
      <c r="D19" s="7" t="s">
        <v>141</v>
      </c>
      <c r="E19" s="8">
        <v>44727</v>
      </c>
      <c r="F19" s="7">
        <v>99443</v>
      </c>
      <c r="G19" s="7"/>
      <c r="H19" s="7">
        <v>1</v>
      </c>
      <c r="I19" s="10">
        <v>126</v>
      </c>
      <c r="J19" s="7" t="s">
        <v>117</v>
      </c>
      <c r="K19" s="7" t="s">
        <v>118</v>
      </c>
      <c r="L19" s="7" t="s">
        <v>73</v>
      </c>
      <c r="M19" s="7" t="s">
        <v>122</v>
      </c>
      <c r="N19" s="7" t="s">
        <v>80</v>
      </c>
      <c r="O19" s="7" t="s">
        <v>81</v>
      </c>
      <c r="P19" s="7"/>
      <c r="Q19" s="7"/>
      <c r="R19" s="7" t="s">
        <v>38</v>
      </c>
      <c r="S19" s="7" t="s">
        <v>74</v>
      </c>
      <c r="T19" s="7" t="s">
        <v>75</v>
      </c>
      <c r="U19" s="7" t="s">
        <v>142</v>
      </c>
      <c r="V19" s="7">
        <v>10017473</v>
      </c>
      <c r="W19" s="8">
        <v>33067</v>
      </c>
      <c r="X19" s="10">
        <v>0</v>
      </c>
      <c r="Y19" s="10">
        <v>126</v>
      </c>
      <c r="Z19" s="7" t="s">
        <v>80</v>
      </c>
      <c r="AA19" s="8">
        <v>44747</v>
      </c>
      <c r="AB19" s="7"/>
      <c r="AC19" s="7"/>
      <c r="AD19" s="7"/>
      <c r="AE19" s="7"/>
      <c r="AF19" s="7"/>
      <c r="AG19" s="8">
        <v>44747</v>
      </c>
      <c r="AH19" s="7"/>
      <c r="AI19" s="7"/>
      <c r="AJ19" s="7" t="str">
        <f t="shared" si="0"/>
        <v>CHO.845144727126</v>
      </c>
      <c r="AK19" s="7" t="s">
        <v>253</v>
      </c>
      <c r="AL19" s="7" t="s">
        <v>252</v>
      </c>
      <c r="AM19" s="7" t="s">
        <v>242</v>
      </c>
      <c r="AN19" s="7" t="s">
        <v>232</v>
      </c>
      <c r="AO19" s="7" t="s">
        <v>251</v>
      </c>
      <c r="AP19" s="7"/>
      <c r="AQ19" s="7"/>
      <c r="AR19" s="7"/>
      <c r="AS19" s="7"/>
      <c r="AT19" s="13"/>
      <c r="AU19" s="13"/>
      <c r="AV19" s="14"/>
      <c r="AW19" s="13"/>
      <c r="AX19" s="7"/>
      <c r="AY19" s="7"/>
      <c r="AZ19" s="7"/>
      <c r="BA19" s="7"/>
      <c r="BB19" s="7"/>
      <c r="BC19" s="7" t="s">
        <v>255</v>
      </c>
    </row>
    <row r="20" spans="1:55">
      <c r="A20" s="7"/>
      <c r="B20" s="7" t="s">
        <v>201</v>
      </c>
      <c r="C20" s="7">
        <v>0</v>
      </c>
      <c r="D20" s="7" t="s">
        <v>148</v>
      </c>
      <c r="E20" s="8">
        <v>44305</v>
      </c>
      <c r="F20" s="7">
        <v>73620</v>
      </c>
      <c r="G20" s="7" t="s">
        <v>145</v>
      </c>
      <c r="H20" s="7">
        <v>1</v>
      </c>
      <c r="I20" s="10">
        <v>50</v>
      </c>
      <c r="J20" s="7" t="s">
        <v>143</v>
      </c>
      <c r="K20" s="7" t="s">
        <v>144</v>
      </c>
      <c r="L20" s="7" t="s">
        <v>71</v>
      </c>
      <c r="M20" s="7" t="s">
        <v>72</v>
      </c>
      <c r="N20" s="7" t="s">
        <v>149</v>
      </c>
      <c r="O20" s="7" t="s">
        <v>150</v>
      </c>
      <c r="P20" s="7"/>
      <c r="Q20" s="7"/>
      <c r="R20" s="7" t="s">
        <v>38</v>
      </c>
      <c r="S20" s="7" t="s">
        <v>67</v>
      </c>
      <c r="T20" s="7" t="s">
        <v>68</v>
      </c>
      <c r="U20" s="7">
        <v>21277685</v>
      </c>
      <c r="V20" s="7">
        <v>78360001</v>
      </c>
      <c r="W20" s="8">
        <v>21723</v>
      </c>
      <c r="X20" s="10">
        <v>0</v>
      </c>
      <c r="Y20" s="10">
        <v>50</v>
      </c>
      <c r="Z20" s="7" t="s">
        <v>149</v>
      </c>
      <c r="AA20" s="8">
        <v>44307</v>
      </c>
      <c r="AB20" s="7"/>
      <c r="AC20" s="7"/>
      <c r="AD20" s="7"/>
      <c r="AE20" s="7"/>
      <c r="AF20" s="7"/>
      <c r="AG20" s="8">
        <v>44307</v>
      </c>
      <c r="AH20" s="7"/>
      <c r="AI20" s="7"/>
      <c r="AJ20" s="7" t="str">
        <f t="shared" si="0"/>
        <v>4430550</v>
      </c>
      <c r="AK20" s="7" t="s">
        <v>253</v>
      </c>
      <c r="AL20" s="7" t="s">
        <v>252</v>
      </c>
      <c r="AM20" s="7" t="s">
        <v>243</v>
      </c>
      <c r="AN20" s="7" t="s">
        <v>232</v>
      </c>
      <c r="AO20" s="7" t="s">
        <v>251</v>
      </c>
      <c r="AP20" s="7"/>
      <c r="AQ20" s="7"/>
      <c r="AR20" s="7"/>
      <c r="AS20" s="7"/>
      <c r="AT20" s="13"/>
      <c r="AU20" s="13"/>
      <c r="AV20" s="14"/>
      <c r="AW20" s="13"/>
      <c r="AX20" s="7"/>
      <c r="AY20" s="7"/>
      <c r="AZ20" s="7"/>
      <c r="BA20" s="7"/>
      <c r="BB20" s="7"/>
      <c r="BC20" s="7" t="s">
        <v>255</v>
      </c>
    </row>
    <row r="21" spans="1:55">
      <c r="A21" s="7" t="s">
        <v>147</v>
      </c>
      <c r="B21" s="7" t="s">
        <v>201</v>
      </c>
      <c r="C21" s="7">
        <v>0</v>
      </c>
      <c r="D21" s="7" t="s">
        <v>148</v>
      </c>
      <c r="E21" s="8">
        <v>44305</v>
      </c>
      <c r="F21" s="7">
        <v>73620</v>
      </c>
      <c r="G21" s="7" t="s">
        <v>146</v>
      </c>
      <c r="H21" s="7">
        <v>1</v>
      </c>
      <c r="I21" s="10">
        <v>50</v>
      </c>
      <c r="J21" s="7" t="s">
        <v>143</v>
      </c>
      <c r="K21" s="7" t="s">
        <v>144</v>
      </c>
      <c r="L21" s="7" t="s">
        <v>71</v>
      </c>
      <c r="M21" s="7" t="s">
        <v>72</v>
      </c>
      <c r="N21" s="7" t="s">
        <v>149</v>
      </c>
      <c r="O21" s="7" t="s">
        <v>150</v>
      </c>
      <c r="P21" s="7"/>
      <c r="Q21" s="7"/>
      <c r="R21" s="7" t="s">
        <v>38</v>
      </c>
      <c r="S21" s="7" t="s">
        <v>67</v>
      </c>
      <c r="T21" s="7" t="s">
        <v>68</v>
      </c>
      <c r="U21" s="7">
        <v>21277685</v>
      </c>
      <c r="V21" s="7">
        <v>78360001</v>
      </c>
      <c r="W21" s="8">
        <v>21723</v>
      </c>
      <c r="X21" s="10">
        <v>0</v>
      </c>
      <c r="Y21" s="10">
        <v>50</v>
      </c>
      <c r="Z21" s="7" t="s">
        <v>149</v>
      </c>
      <c r="AA21" s="8">
        <v>44307</v>
      </c>
      <c r="AB21" s="7"/>
      <c r="AC21" s="7"/>
      <c r="AD21" s="7"/>
      <c r="AE21" s="7"/>
      <c r="AF21" s="7"/>
      <c r="AG21" s="8">
        <v>44307</v>
      </c>
      <c r="AH21" s="7"/>
      <c r="AI21" s="7"/>
      <c r="AJ21" s="7" t="str">
        <f t="shared" si="0"/>
        <v>KFA.33624430550</v>
      </c>
      <c r="AK21" s="7" t="s">
        <v>253</v>
      </c>
      <c r="AL21" s="7" t="s">
        <v>252</v>
      </c>
      <c r="AM21" s="7" t="s">
        <v>243</v>
      </c>
      <c r="AN21" s="7" t="s">
        <v>232</v>
      </c>
      <c r="AO21" s="7" t="s">
        <v>251</v>
      </c>
      <c r="AP21" s="7"/>
      <c r="AQ21" s="7"/>
      <c r="AR21" s="7"/>
      <c r="AS21" s="7"/>
      <c r="AT21" s="13"/>
      <c r="AU21" s="13"/>
      <c r="AV21" s="14"/>
      <c r="AW21" s="13"/>
      <c r="AX21" s="7"/>
      <c r="AY21" s="7"/>
      <c r="AZ21" s="7"/>
      <c r="BA21" s="7"/>
      <c r="BB21" s="7"/>
      <c r="BC21" s="7" t="s">
        <v>255</v>
      </c>
    </row>
    <row r="22" spans="1:55">
      <c r="A22" s="7" t="s">
        <v>147</v>
      </c>
      <c r="B22" s="7" t="s">
        <v>201</v>
      </c>
      <c r="C22" s="7">
        <v>0</v>
      </c>
      <c r="D22" s="7" t="s">
        <v>148</v>
      </c>
      <c r="E22" s="8">
        <v>44350</v>
      </c>
      <c r="F22" s="7">
        <v>99213</v>
      </c>
      <c r="G22" s="7"/>
      <c r="H22" s="7">
        <v>1</v>
      </c>
      <c r="I22" s="10">
        <v>143</v>
      </c>
      <c r="J22" s="7" t="s">
        <v>143</v>
      </c>
      <c r="K22" s="7" t="s">
        <v>144</v>
      </c>
      <c r="L22" s="7" t="s">
        <v>71</v>
      </c>
      <c r="M22" s="7" t="s">
        <v>72</v>
      </c>
      <c r="N22" s="7" t="s">
        <v>149</v>
      </c>
      <c r="O22" s="7" t="s">
        <v>150</v>
      </c>
      <c r="P22" s="7"/>
      <c r="Q22" s="7"/>
      <c r="R22" s="7" t="s">
        <v>35</v>
      </c>
      <c r="S22" s="7" t="s">
        <v>67</v>
      </c>
      <c r="T22" s="7" t="s">
        <v>68</v>
      </c>
      <c r="U22" s="7">
        <v>21277685</v>
      </c>
      <c r="V22" s="7">
        <v>78360001</v>
      </c>
      <c r="W22" s="8">
        <v>21723</v>
      </c>
      <c r="X22" s="10">
        <v>0</v>
      </c>
      <c r="Y22" s="10">
        <v>143</v>
      </c>
      <c r="Z22" s="7" t="s">
        <v>149</v>
      </c>
      <c r="AA22" s="8">
        <v>44357</v>
      </c>
      <c r="AB22" s="7"/>
      <c r="AC22" s="7"/>
      <c r="AD22" s="7"/>
      <c r="AE22" s="7"/>
      <c r="AF22" s="7"/>
      <c r="AG22" s="8">
        <v>44357</v>
      </c>
      <c r="AH22" s="7"/>
      <c r="AI22" s="7"/>
      <c r="AJ22" s="7" t="str">
        <f t="shared" si="0"/>
        <v>KFA.336244350143</v>
      </c>
      <c r="AK22" s="7" t="s">
        <v>253</v>
      </c>
      <c r="AL22" s="7" t="s">
        <v>252</v>
      </c>
      <c r="AM22" s="7" t="s">
        <v>243</v>
      </c>
      <c r="AN22" s="7" t="s">
        <v>232</v>
      </c>
      <c r="AO22" s="7" t="s">
        <v>251</v>
      </c>
      <c r="AP22" s="7"/>
      <c r="AQ22" s="7"/>
      <c r="AR22" s="7"/>
      <c r="AS22" s="7"/>
      <c r="AT22" s="13"/>
      <c r="AU22" s="13"/>
      <c r="AV22" s="14"/>
      <c r="AW22" s="13"/>
      <c r="AX22" s="7"/>
      <c r="AY22" s="7"/>
      <c r="AZ22" s="7"/>
      <c r="BA22" s="7"/>
      <c r="BB22" s="7"/>
      <c r="BC22" s="7" t="s">
        <v>255</v>
      </c>
    </row>
    <row r="23" spans="1:55">
      <c r="A23" s="7" t="s">
        <v>147</v>
      </c>
      <c r="B23" s="7" t="s">
        <v>201</v>
      </c>
      <c r="C23" s="7">
        <v>0</v>
      </c>
      <c r="D23" s="7" t="s">
        <v>148</v>
      </c>
      <c r="E23" s="8">
        <v>44350</v>
      </c>
      <c r="F23" s="7">
        <v>73620</v>
      </c>
      <c r="G23" s="7" t="s">
        <v>145</v>
      </c>
      <c r="H23" s="7">
        <v>1</v>
      </c>
      <c r="I23" s="10">
        <v>50</v>
      </c>
      <c r="J23" s="7" t="s">
        <v>143</v>
      </c>
      <c r="K23" s="7" t="s">
        <v>144</v>
      </c>
      <c r="L23" s="7" t="s">
        <v>71</v>
      </c>
      <c r="M23" s="7" t="s">
        <v>72</v>
      </c>
      <c r="N23" s="7" t="s">
        <v>149</v>
      </c>
      <c r="O23" s="7" t="s">
        <v>150</v>
      </c>
      <c r="P23" s="7"/>
      <c r="Q23" s="7"/>
      <c r="R23" s="7" t="s">
        <v>35</v>
      </c>
      <c r="S23" s="7" t="s">
        <v>67</v>
      </c>
      <c r="T23" s="7" t="s">
        <v>68</v>
      </c>
      <c r="U23" s="7">
        <v>21277685</v>
      </c>
      <c r="V23" s="7">
        <v>78360001</v>
      </c>
      <c r="W23" s="8">
        <v>21723</v>
      </c>
      <c r="X23" s="10">
        <v>0</v>
      </c>
      <c r="Y23" s="10">
        <v>50</v>
      </c>
      <c r="Z23" s="7" t="s">
        <v>149</v>
      </c>
      <c r="AA23" s="8">
        <v>44357</v>
      </c>
      <c r="AB23" s="7"/>
      <c r="AC23" s="7"/>
      <c r="AD23" s="7"/>
      <c r="AE23" s="7"/>
      <c r="AF23" s="7"/>
      <c r="AG23" s="8">
        <v>44357</v>
      </c>
      <c r="AH23" s="7"/>
      <c r="AI23" s="7"/>
      <c r="AJ23" s="7" t="str">
        <f t="shared" si="0"/>
        <v>KFA.33624435050</v>
      </c>
      <c r="AK23" s="7" t="s">
        <v>253</v>
      </c>
      <c r="AL23" s="7" t="s">
        <v>252</v>
      </c>
      <c r="AM23" s="7" t="s">
        <v>243</v>
      </c>
      <c r="AN23" s="7" t="s">
        <v>232</v>
      </c>
      <c r="AO23" s="7" t="s">
        <v>251</v>
      </c>
      <c r="AP23" s="7"/>
      <c r="AQ23" s="7"/>
      <c r="AR23" s="7"/>
      <c r="AS23" s="7"/>
      <c r="AT23" s="13"/>
      <c r="AU23" s="13"/>
      <c r="AV23" s="14"/>
      <c r="AW23" s="13"/>
      <c r="AX23" s="7"/>
      <c r="AY23" s="7"/>
      <c r="AZ23" s="7"/>
      <c r="BA23" s="7"/>
      <c r="BB23" s="7"/>
      <c r="BC23" s="7" t="s">
        <v>255</v>
      </c>
    </row>
    <row r="24" spans="1:55">
      <c r="A24" s="7" t="s">
        <v>147</v>
      </c>
      <c r="B24" s="7" t="s">
        <v>201</v>
      </c>
      <c r="C24" s="7">
        <v>1</v>
      </c>
      <c r="D24" s="7" t="s">
        <v>148</v>
      </c>
      <c r="E24" s="8">
        <v>44350</v>
      </c>
      <c r="F24" s="7">
        <v>73620</v>
      </c>
      <c r="G24" s="7" t="s">
        <v>146</v>
      </c>
      <c r="H24" s="7">
        <v>1</v>
      </c>
      <c r="I24" s="10">
        <v>50</v>
      </c>
      <c r="J24" s="7" t="s">
        <v>143</v>
      </c>
      <c r="K24" s="7" t="s">
        <v>144</v>
      </c>
      <c r="L24" s="7" t="s">
        <v>71</v>
      </c>
      <c r="M24" s="7" t="s">
        <v>72</v>
      </c>
      <c r="N24" s="7" t="s">
        <v>149</v>
      </c>
      <c r="O24" s="7" t="s">
        <v>150</v>
      </c>
      <c r="P24" s="7"/>
      <c r="Q24" s="7"/>
      <c r="R24" s="7" t="s">
        <v>35</v>
      </c>
      <c r="S24" s="7" t="s">
        <v>67</v>
      </c>
      <c r="T24" s="7" t="s">
        <v>68</v>
      </c>
      <c r="U24" s="7">
        <v>21277685</v>
      </c>
      <c r="V24" s="7">
        <v>78360001</v>
      </c>
      <c r="W24" s="8">
        <v>21723</v>
      </c>
      <c r="X24" s="10">
        <v>0</v>
      </c>
      <c r="Y24" s="10">
        <v>50</v>
      </c>
      <c r="Z24" s="7" t="s">
        <v>149</v>
      </c>
      <c r="AA24" s="8">
        <v>44357</v>
      </c>
      <c r="AB24" s="7"/>
      <c r="AC24" s="7"/>
      <c r="AD24" s="7"/>
      <c r="AE24" s="7"/>
      <c r="AF24" s="7"/>
      <c r="AG24" s="8">
        <v>44357</v>
      </c>
      <c r="AH24" s="7"/>
      <c r="AI24" s="7"/>
      <c r="AJ24" s="7" t="str">
        <f t="shared" si="0"/>
        <v>KFA.33624435050</v>
      </c>
      <c r="AK24" s="7" t="s">
        <v>253</v>
      </c>
      <c r="AL24" s="7" t="s">
        <v>252</v>
      </c>
      <c r="AM24" s="7" t="s">
        <v>243</v>
      </c>
      <c r="AN24" s="7" t="s">
        <v>232</v>
      </c>
      <c r="AO24" s="7" t="s">
        <v>251</v>
      </c>
      <c r="AP24" s="7"/>
      <c r="AQ24" s="7"/>
      <c r="AR24" s="7"/>
      <c r="AS24" s="7"/>
      <c r="AT24" s="13"/>
      <c r="AU24" s="13"/>
      <c r="AV24" s="14"/>
      <c r="AW24" s="13"/>
      <c r="AX24" s="7"/>
      <c r="AY24" s="7"/>
      <c r="AZ24" s="7"/>
      <c r="BA24" s="7"/>
      <c r="BB24" s="7"/>
      <c r="BC24" s="7" t="s">
        <v>255</v>
      </c>
    </row>
    <row r="25" spans="1:55">
      <c r="A25" s="7" t="s">
        <v>153</v>
      </c>
      <c r="B25" s="7" t="s">
        <v>202</v>
      </c>
      <c r="C25" s="7">
        <v>0</v>
      </c>
      <c r="D25" s="7" t="s">
        <v>154</v>
      </c>
      <c r="E25" s="8">
        <v>44848</v>
      </c>
      <c r="F25" s="7">
        <v>99213</v>
      </c>
      <c r="G25" s="7"/>
      <c r="H25" s="7">
        <v>1</v>
      </c>
      <c r="I25" s="10">
        <v>216</v>
      </c>
      <c r="J25" s="7" t="s">
        <v>151</v>
      </c>
      <c r="K25" s="7" t="s">
        <v>152</v>
      </c>
      <c r="L25" s="7" t="s">
        <v>71</v>
      </c>
      <c r="M25" s="7" t="s">
        <v>72</v>
      </c>
      <c r="N25" s="7" t="s">
        <v>149</v>
      </c>
      <c r="O25" s="7" t="s">
        <v>150</v>
      </c>
      <c r="P25" s="7"/>
      <c r="Q25" s="7"/>
      <c r="R25" s="7" t="s">
        <v>43</v>
      </c>
      <c r="S25" s="7" t="s">
        <v>67</v>
      </c>
      <c r="T25" s="7" t="s">
        <v>68</v>
      </c>
      <c r="U25" s="7">
        <v>22493876</v>
      </c>
      <c r="V25" s="7" t="s">
        <v>155</v>
      </c>
      <c r="W25" s="8">
        <v>25918</v>
      </c>
      <c r="X25" s="10">
        <v>0</v>
      </c>
      <c r="Y25" s="10">
        <v>216</v>
      </c>
      <c r="Z25" s="7" t="s">
        <v>149</v>
      </c>
      <c r="AA25" s="8">
        <v>44854</v>
      </c>
      <c r="AB25" s="7"/>
      <c r="AC25" s="7"/>
      <c r="AD25" s="7"/>
      <c r="AE25" s="7"/>
      <c r="AF25" s="7"/>
      <c r="AG25" s="8">
        <v>44854</v>
      </c>
      <c r="AH25" s="7"/>
      <c r="AI25" s="7"/>
      <c r="AJ25" s="7" t="str">
        <f t="shared" si="0"/>
        <v>MHA.157644848216</v>
      </c>
      <c r="AK25" s="7" t="s">
        <v>253</v>
      </c>
      <c r="AL25" s="7" t="s">
        <v>252</v>
      </c>
      <c r="AM25" s="7" t="s">
        <v>244</v>
      </c>
      <c r="AN25" s="7" t="s">
        <v>232</v>
      </c>
      <c r="AO25" s="7" t="s">
        <v>251</v>
      </c>
      <c r="AP25" s="7"/>
      <c r="AQ25" s="7"/>
      <c r="AR25" s="7"/>
      <c r="AS25" s="7"/>
      <c r="AT25" s="13"/>
      <c r="AU25" s="13"/>
      <c r="AV25" s="14"/>
      <c r="AW25" s="13"/>
      <c r="AX25" s="7"/>
      <c r="AY25" s="7"/>
      <c r="AZ25" s="7"/>
      <c r="BA25" s="7"/>
      <c r="BB25" s="7"/>
      <c r="BC25" s="7" t="s">
        <v>255</v>
      </c>
    </row>
    <row r="26" spans="1:55">
      <c r="A26" s="7" t="s">
        <v>153</v>
      </c>
      <c r="B26" s="7" t="s">
        <v>202</v>
      </c>
      <c r="C26" s="7">
        <v>1</v>
      </c>
      <c r="D26" s="7" t="s">
        <v>154</v>
      </c>
      <c r="E26" s="8">
        <v>44848</v>
      </c>
      <c r="F26" s="7">
        <v>99072</v>
      </c>
      <c r="G26" s="7"/>
      <c r="H26" s="7">
        <v>1</v>
      </c>
      <c r="I26" s="10">
        <v>15</v>
      </c>
      <c r="J26" s="7" t="s">
        <v>151</v>
      </c>
      <c r="K26" s="7" t="s">
        <v>152</v>
      </c>
      <c r="L26" s="7" t="s">
        <v>71</v>
      </c>
      <c r="M26" s="7" t="s">
        <v>72</v>
      </c>
      <c r="N26" s="7" t="s">
        <v>149</v>
      </c>
      <c r="O26" s="7" t="s">
        <v>150</v>
      </c>
      <c r="P26" s="7"/>
      <c r="Q26" s="7"/>
      <c r="R26" s="7" t="s">
        <v>43</v>
      </c>
      <c r="S26" s="7" t="s">
        <v>67</v>
      </c>
      <c r="T26" s="7" t="s">
        <v>68</v>
      </c>
      <c r="U26" s="7">
        <v>22493876</v>
      </c>
      <c r="V26" s="7" t="s">
        <v>155</v>
      </c>
      <c r="W26" s="8">
        <v>25918</v>
      </c>
      <c r="X26" s="10">
        <v>0</v>
      </c>
      <c r="Y26" s="10">
        <v>15</v>
      </c>
      <c r="Z26" s="7" t="s">
        <v>149</v>
      </c>
      <c r="AA26" s="8">
        <v>44854</v>
      </c>
      <c r="AB26" s="7"/>
      <c r="AC26" s="7"/>
      <c r="AD26" s="7"/>
      <c r="AE26" s="7"/>
      <c r="AF26" s="7"/>
      <c r="AG26" s="8">
        <v>44854</v>
      </c>
      <c r="AH26" s="7"/>
      <c r="AI26" s="7"/>
      <c r="AJ26" s="7" t="str">
        <f t="shared" si="0"/>
        <v>MHA.15764484815</v>
      </c>
      <c r="AK26" s="7" t="s">
        <v>253</v>
      </c>
      <c r="AL26" s="7" t="s">
        <v>252</v>
      </c>
      <c r="AM26" s="7" t="s">
        <v>244</v>
      </c>
      <c r="AN26" s="7" t="s">
        <v>232</v>
      </c>
      <c r="AO26" s="7" t="s">
        <v>251</v>
      </c>
      <c r="AP26" s="7"/>
      <c r="AQ26" s="7"/>
      <c r="AR26" s="7"/>
      <c r="AS26" s="7"/>
      <c r="AT26" s="13"/>
      <c r="AU26" s="13"/>
      <c r="AV26" s="14"/>
      <c r="AW26" s="13"/>
      <c r="AX26" s="7"/>
      <c r="AY26" s="7"/>
      <c r="AZ26" s="7"/>
      <c r="BA26" s="7"/>
      <c r="BB26" s="7"/>
      <c r="BC26" s="7" t="s">
        <v>255</v>
      </c>
    </row>
    <row r="27" spans="1:55">
      <c r="A27" s="7" t="s">
        <v>165</v>
      </c>
      <c r="B27" s="7" t="s">
        <v>203</v>
      </c>
      <c r="C27" s="7">
        <v>1</v>
      </c>
      <c r="D27" s="7" t="s">
        <v>166</v>
      </c>
      <c r="E27" s="8">
        <v>44377</v>
      </c>
      <c r="F27" s="7">
        <v>1610</v>
      </c>
      <c r="G27" s="7" t="s">
        <v>167</v>
      </c>
      <c r="H27" s="7">
        <v>15</v>
      </c>
      <c r="I27" s="10">
        <v>2250</v>
      </c>
      <c r="J27" s="7" t="s">
        <v>168</v>
      </c>
      <c r="K27" s="7" t="s">
        <v>169</v>
      </c>
      <c r="L27" s="7" t="s">
        <v>156</v>
      </c>
      <c r="M27" s="7" t="s">
        <v>157</v>
      </c>
      <c r="N27" s="7">
        <v>94036</v>
      </c>
      <c r="O27" s="7" t="s">
        <v>84</v>
      </c>
      <c r="P27" s="7">
        <v>106</v>
      </c>
      <c r="Q27" s="7" t="s">
        <v>162</v>
      </c>
      <c r="R27" s="7" t="s">
        <v>38</v>
      </c>
      <c r="S27" s="7" t="s">
        <v>67</v>
      </c>
      <c r="T27" s="7" t="s">
        <v>68</v>
      </c>
      <c r="U27" s="7" t="s">
        <v>170</v>
      </c>
      <c r="V27" s="7" t="s">
        <v>171</v>
      </c>
      <c r="W27" s="8">
        <v>24536</v>
      </c>
      <c r="X27" s="10">
        <v>0</v>
      </c>
      <c r="Y27" s="10">
        <v>2250</v>
      </c>
      <c r="Z27" s="7">
        <v>106</v>
      </c>
      <c r="AA27" s="8">
        <v>44447</v>
      </c>
      <c r="AB27" s="7" t="s">
        <v>163</v>
      </c>
      <c r="AC27" s="7" t="s">
        <v>82</v>
      </c>
      <c r="AD27" s="7"/>
      <c r="AE27" s="7" t="s">
        <v>164</v>
      </c>
      <c r="AF27" s="7" t="s">
        <v>83</v>
      </c>
      <c r="AG27" s="8">
        <v>44858</v>
      </c>
      <c r="AH27" s="7">
        <v>564064897</v>
      </c>
      <c r="AI27" s="7"/>
      <c r="AJ27" s="7" t="str">
        <f t="shared" si="0"/>
        <v>MMA.1003796443772250</v>
      </c>
      <c r="AK27" s="7" t="s">
        <v>253</v>
      </c>
      <c r="AL27" s="7" t="s">
        <v>252</v>
      </c>
      <c r="AM27" s="7" t="s">
        <v>245</v>
      </c>
      <c r="AN27" s="7" t="s">
        <v>232</v>
      </c>
      <c r="AO27" s="7" t="s">
        <v>251</v>
      </c>
      <c r="AP27" s="7"/>
      <c r="AQ27" s="7"/>
      <c r="AR27" s="7"/>
      <c r="AS27" s="7"/>
      <c r="AT27" s="13"/>
      <c r="AU27" s="13"/>
      <c r="AV27" s="14"/>
      <c r="AW27" s="13"/>
      <c r="AX27" s="7"/>
      <c r="AY27" s="7"/>
      <c r="AZ27" s="7"/>
      <c r="BA27" s="7"/>
      <c r="BB27" s="7"/>
      <c r="BC27" s="7" t="s">
        <v>255</v>
      </c>
    </row>
    <row r="28" spans="1:55">
      <c r="A28" s="7" t="s">
        <v>180</v>
      </c>
      <c r="B28" s="7" t="s">
        <v>204</v>
      </c>
      <c r="C28" s="7">
        <v>1</v>
      </c>
      <c r="D28" s="7" t="s">
        <v>181</v>
      </c>
      <c r="E28" s="8">
        <v>44597</v>
      </c>
      <c r="F28" s="7">
        <v>11042</v>
      </c>
      <c r="G28" s="7"/>
      <c r="H28" s="7">
        <v>1</v>
      </c>
      <c r="I28" s="10">
        <v>300</v>
      </c>
      <c r="J28" s="7" t="s">
        <v>175</v>
      </c>
      <c r="K28" s="7" t="s">
        <v>176</v>
      </c>
      <c r="L28" s="7" t="s">
        <v>71</v>
      </c>
      <c r="M28" s="7" t="s">
        <v>177</v>
      </c>
      <c r="N28" s="7">
        <v>52</v>
      </c>
      <c r="O28" s="7" t="s">
        <v>178</v>
      </c>
      <c r="P28" s="7"/>
      <c r="Q28" s="7"/>
      <c r="R28" s="7" t="s">
        <v>35</v>
      </c>
      <c r="S28" s="7" t="s">
        <v>36</v>
      </c>
      <c r="T28" s="7" t="s">
        <v>37</v>
      </c>
      <c r="U28" s="7">
        <v>904920401</v>
      </c>
      <c r="V28" s="7" t="s">
        <v>179</v>
      </c>
      <c r="W28" s="8">
        <v>20949</v>
      </c>
      <c r="X28" s="10">
        <v>0</v>
      </c>
      <c r="Y28" s="10">
        <v>300</v>
      </c>
      <c r="Z28" s="7">
        <v>52</v>
      </c>
      <c r="AA28" s="8">
        <v>44602</v>
      </c>
      <c r="AB28" s="7"/>
      <c r="AC28" s="7"/>
      <c r="AD28" s="7"/>
      <c r="AE28" s="7"/>
      <c r="AF28" s="7"/>
      <c r="AG28" s="8">
        <v>44602</v>
      </c>
      <c r="AH28" s="7"/>
      <c r="AI28" s="7"/>
      <c r="AJ28" s="7" t="str">
        <f t="shared" si="0"/>
        <v>MTP.LITTLE000144597300</v>
      </c>
      <c r="AK28" s="7" t="s">
        <v>253</v>
      </c>
      <c r="AL28" s="7" t="s">
        <v>252</v>
      </c>
      <c r="AM28" s="7" t="s">
        <v>247</v>
      </c>
      <c r="AN28" s="7" t="s">
        <v>232</v>
      </c>
      <c r="AO28" s="7" t="s">
        <v>251</v>
      </c>
      <c r="AP28" s="7"/>
      <c r="AQ28" s="7"/>
      <c r="AR28" s="7"/>
      <c r="AS28" s="7"/>
      <c r="AT28" s="13"/>
      <c r="AU28" s="13"/>
      <c r="AV28" s="14"/>
      <c r="AW28" s="13"/>
      <c r="AX28" s="7"/>
      <c r="AY28" s="7"/>
      <c r="AZ28" s="7"/>
      <c r="BA28" s="7"/>
      <c r="BB28" s="7"/>
      <c r="BC28" s="7" t="s">
        <v>255</v>
      </c>
    </row>
    <row r="29" spans="1:55">
      <c r="A29" s="7" t="s">
        <v>173</v>
      </c>
      <c r="B29" s="7" t="s">
        <v>203</v>
      </c>
      <c r="C29" s="7">
        <v>1</v>
      </c>
      <c r="D29" s="7" t="s">
        <v>174</v>
      </c>
      <c r="E29" s="8">
        <v>44361</v>
      </c>
      <c r="F29" s="7">
        <v>731</v>
      </c>
      <c r="G29" s="7" t="s">
        <v>172</v>
      </c>
      <c r="H29" s="7">
        <v>8</v>
      </c>
      <c r="I29" s="10">
        <v>1200</v>
      </c>
      <c r="J29" s="7" t="s">
        <v>158</v>
      </c>
      <c r="K29" s="7" t="s">
        <v>159</v>
      </c>
      <c r="L29" s="7" t="s">
        <v>160</v>
      </c>
      <c r="M29" s="7" t="s">
        <v>161</v>
      </c>
      <c r="N29" s="7" t="s">
        <v>97</v>
      </c>
      <c r="O29" s="7" t="s">
        <v>98</v>
      </c>
      <c r="P29" s="7"/>
      <c r="Q29" s="7"/>
      <c r="R29" s="7" t="s">
        <v>35</v>
      </c>
      <c r="S29" s="7" t="s">
        <v>99</v>
      </c>
      <c r="T29" s="7" t="s">
        <v>100</v>
      </c>
      <c r="U29" s="7">
        <v>566561866</v>
      </c>
      <c r="V29" s="7"/>
      <c r="W29" s="8">
        <v>15500</v>
      </c>
      <c r="X29" s="10">
        <v>0</v>
      </c>
      <c r="Y29" s="10">
        <v>1200</v>
      </c>
      <c r="Z29" s="7" t="s">
        <v>97</v>
      </c>
      <c r="AA29" s="8">
        <v>44375</v>
      </c>
      <c r="AB29" s="7"/>
      <c r="AC29" s="7"/>
      <c r="AD29" s="7"/>
      <c r="AE29" s="7"/>
      <c r="AF29" s="7"/>
      <c r="AG29" s="8">
        <v>44819</v>
      </c>
      <c r="AH29" s="7"/>
      <c r="AI29" s="7"/>
      <c r="AJ29" s="7" t="str">
        <f t="shared" si="0"/>
        <v>MMA.1060328443611200</v>
      </c>
      <c r="AK29" s="7" t="s">
        <v>253</v>
      </c>
      <c r="AL29" s="7" t="s">
        <v>252</v>
      </c>
      <c r="AM29" s="7" t="s">
        <v>246</v>
      </c>
      <c r="AN29" s="7" t="s">
        <v>226</v>
      </c>
      <c r="AO29" s="7" t="s">
        <v>251</v>
      </c>
      <c r="AP29" s="7"/>
      <c r="AQ29" s="7"/>
      <c r="AR29" s="7"/>
      <c r="AS29" s="7"/>
      <c r="AT29" s="13"/>
      <c r="AU29" s="13"/>
      <c r="AV29" s="14"/>
      <c r="AW29" s="13"/>
      <c r="AX29" s="7"/>
      <c r="AY29" s="7"/>
      <c r="AZ29" s="7"/>
      <c r="BA29" s="7"/>
      <c r="BB29" s="7"/>
      <c r="BC29" s="7" t="s">
        <v>255</v>
      </c>
    </row>
    <row r="30" spans="1:55">
      <c r="A30" s="7" t="s">
        <v>191</v>
      </c>
      <c r="B30" s="7" t="s">
        <v>205</v>
      </c>
      <c r="C30" s="7">
        <v>1</v>
      </c>
      <c r="D30" s="7" t="s">
        <v>192</v>
      </c>
      <c r="E30" s="8">
        <v>44377</v>
      </c>
      <c r="F30" s="7">
        <v>99213</v>
      </c>
      <c r="G30" s="7"/>
      <c r="H30" s="7">
        <v>1</v>
      </c>
      <c r="I30" s="10">
        <v>165</v>
      </c>
      <c r="J30" s="7">
        <v>1002</v>
      </c>
      <c r="K30" s="7" t="s">
        <v>184</v>
      </c>
      <c r="L30" s="7" t="s">
        <v>71</v>
      </c>
      <c r="M30" s="7" t="s">
        <v>183</v>
      </c>
      <c r="N30" s="7" t="s">
        <v>80</v>
      </c>
      <c r="O30" s="7" t="s">
        <v>81</v>
      </c>
      <c r="P30" s="7">
        <v>1016</v>
      </c>
      <c r="Q30" s="7" t="s">
        <v>96</v>
      </c>
      <c r="R30" s="7" t="s">
        <v>43</v>
      </c>
      <c r="S30" s="7" t="s">
        <v>74</v>
      </c>
      <c r="T30" s="7" t="s">
        <v>75</v>
      </c>
      <c r="U30" s="7" t="s">
        <v>193</v>
      </c>
      <c r="V30" s="7"/>
      <c r="W30" s="8">
        <v>22058</v>
      </c>
      <c r="X30" s="10">
        <v>0</v>
      </c>
      <c r="Y30" s="10">
        <v>25</v>
      </c>
      <c r="Z30" s="7">
        <v>1016</v>
      </c>
      <c r="AA30" s="8">
        <v>44378</v>
      </c>
      <c r="AB30" s="7" t="s">
        <v>47</v>
      </c>
      <c r="AC30" s="7" t="s">
        <v>56</v>
      </c>
      <c r="AD30" s="7"/>
      <c r="AE30" s="7" t="s">
        <v>49</v>
      </c>
      <c r="AF30" s="7" t="s">
        <v>57</v>
      </c>
      <c r="AG30" s="8">
        <v>44390</v>
      </c>
      <c r="AH30" s="7">
        <v>540376631</v>
      </c>
      <c r="AI30" s="7"/>
      <c r="AJ30" s="7" t="str">
        <f t="shared" si="0"/>
        <v>WFP.36954437725</v>
      </c>
      <c r="AK30" s="7" t="s">
        <v>253</v>
      </c>
      <c r="AL30" s="7" t="s">
        <v>252</v>
      </c>
      <c r="AM30" s="7" t="s">
        <v>249</v>
      </c>
      <c r="AN30" s="7" t="s">
        <v>226</v>
      </c>
      <c r="AO30" s="7" t="s">
        <v>251</v>
      </c>
      <c r="AP30" s="7"/>
      <c r="AQ30" s="7"/>
      <c r="AR30" s="7"/>
      <c r="AS30" s="7"/>
      <c r="AT30" s="13"/>
      <c r="AU30" s="13"/>
      <c r="AV30" s="14"/>
      <c r="AW30" s="13"/>
      <c r="AX30" s="7"/>
      <c r="AY30" s="7"/>
      <c r="AZ30" s="7"/>
      <c r="BA30" s="7"/>
      <c r="BB30" s="7"/>
      <c r="BC30" s="7" t="s">
        <v>255</v>
      </c>
    </row>
    <row r="31" spans="1:55">
      <c r="A31" s="7" t="s">
        <v>194</v>
      </c>
      <c r="B31" s="7" t="s">
        <v>205</v>
      </c>
      <c r="C31" s="7">
        <v>1</v>
      </c>
      <c r="D31" s="7" t="s">
        <v>195</v>
      </c>
      <c r="E31" s="8">
        <v>44321</v>
      </c>
      <c r="F31" s="7">
        <v>99214</v>
      </c>
      <c r="G31" s="7"/>
      <c r="H31" s="7">
        <v>1</v>
      </c>
      <c r="I31" s="10">
        <v>250</v>
      </c>
      <c r="J31" s="7">
        <v>1395</v>
      </c>
      <c r="K31" s="7" t="s">
        <v>182</v>
      </c>
      <c r="L31" s="7" t="s">
        <v>71</v>
      </c>
      <c r="M31" s="7" t="s">
        <v>183</v>
      </c>
      <c r="N31" s="7" t="s">
        <v>44</v>
      </c>
      <c r="O31" s="7" t="s">
        <v>45</v>
      </c>
      <c r="P31" s="7" t="s">
        <v>80</v>
      </c>
      <c r="Q31" s="7" t="s">
        <v>81</v>
      </c>
      <c r="R31" s="7" t="s">
        <v>43</v>
      </c>
      <c r="S31" s="7" t="s">
        <v>40</v>
      </c>
      <c r="T31" s="7" t="s">
        <v>41</v>
      </c>
      <c r="U31" s="7" t="s">
        <v>196</v>
      </c>
      <c r="V31" s="7"/>
      <c r="W31" s="8">
        <v>18189</v>
      </c>
      <c r="X31" s="10">
        <v>0</v>
      </c>
      <c r="Y31" s="10">
        <v>106.91</v>
      </c>
      <c r="Z31" s="7"/>
      <c r="AA31" s="8">
        <v>44322</v>
      </c>
      <c r="AB31" s="7" t="s">
        <v>50</v>
      </c>
      <c r="AC31" s="7" t="s">
        <v>47</v>
      </c>
      <c r="AD31" s="7"/>
      <c r="AE31" s="7" t="s">
        <v>51</v>
      </c>
      <c r="AF31" s="7" t="s">
        <v>49</v>
      </c>
      <c r="AG31" s="8">
        <v>44322</v>
      </c>
      <c r="AH31" s="7" t="s">
        <v>197</v>
      </c>
      <c r="AI31" s="7">
        <v>977965</v>
      </c>
      <c r="AJ31" s="7" t="str">
        <f t="shared" si="0"/>
        <v>WFP.658644321106.91</v>
      </c>
      <c r="AK31" s="7" t="s">
        <v>253</v>
      </c>
      <c r="AL31" s="7" t="s">
        <v>252</v>
      </c>
      <c r="AM31" s="7" t="s">
        <v>250</v>
      </c>
      <c r="AN31" s="7" t="s">
        <v>226</v>
      </c>
      <c r="AO31" s="7" t="s">
        <v>251</v>
      </c>
      <c r="AP31" s="7"/>
      <c r="AQ31" s="7"/>
      <c r="AR31" s="7"/>
      <c r="AS31" s="7"/>
      <c r="AT31" s="13"/>
      <c r="AU31" s="13"/>
      <c r="AV31" s="14"/>
      <c r="AW31" s="13"/>
      <c r="AX31" s="7"/>
      <c r="AY31" s="7"/>
      <c r="AZ31" s="7"/>
      <c r="BA31" s="7"/>
      <c r="BB31" s="7"/>
      <c r="BC31" s="7" t="s">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2023-02-01T12:19:31Z</dcterms:created>
  <dcterms:modified xsi:type="dcterms:W3CDTF">2023-02-20T10:31:33Z</dcterms:modified>
</cp:coreProperties>
</file>