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Pending" sheetId="10" r:id="rId1"/>
  </sheets>
  <calcPr calcId="125725"/>
  <customWorkbookViews>
    <customWorkbookView name="Amsvl-137 - Personal View" guid="{9CDB5E30-A1E4-4005-A046-455C153158D9}" mergeInterval="0" personalView="1" maximized="1" xWindow="1" yWindow="1" windowWidth="1362" windowHeight="538" activeSheetId="2" showComments="commIndAndComment"/>
    <customWorkbookView name="AMSVL-165 - Personal View" guid="{4187399E-B7DD-4947-90E3-40156DC7A78C}" mergeInterval="0" personalView="1" maximized="1" xWindow="1" yWindow="1" windowWidth="1362" windowHeight="538" activeSheetId="2" showComments="commIndAndComment"/>
    <customWorkbookView name="Amsvl-08 - Personal View" guid="{6E4F19A7-6EE1-4C35-B15D-15733D11F8D5}" mergeInterval="0" personalView="1" maximized="1" xWindow="1" yWindow="1" windowWidth="1356" windowHeight="574" activeSheetId="2" showFormulaBar="0"/>
    <customWorkbookView name="AMSVL - 173 - Personal View" guid="{F911E0C8-E5F0-41DB-8B88-6D5C1DE85224}" mergeInterval="0" personalView="1" maximized="1" xWindow="1" yWindow="1" windowWidth="1362" windowHeight="538" activeSheetId="2"/>
    <customWorkbookView name="AMSVL - 138 - Personal View" guid="{D4673D09-35A4-4E1D-9364-2F89D0186724}"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8" i="10"/>
  <c r="AK7"/>
  <c r="AK6"/>
  <c r="AK5"/>
  <c r="AJ4"/>
  <c r="AJ3"/>
  <c r="AJ2"/>
</calcChain>
</file>

<file path=xl/sharedStrings.xml><?xml version="1.0" encoding="utf-8"?>
<sst xmlns="http://schemas.openxmlformats.org/spreadsheetml/2006/main" count="204" uniqueCount="133">
  <si>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</si>
  <si>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</si>
  <si>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</si>
  <si>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</si>
  <si>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</si>
  <si>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</si>
  <si>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</si>
  <si>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</si>
  <si>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</si>
  <si>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</si>
  <si>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</si>
  <si>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</si>
  <si>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</si>
  <si>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</si>
  <si>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</si>
  <si>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</si>
  <si>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</si>
  <si>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</si>
  <si>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</si>
  <si>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</si>
  <si>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</si>
  <si>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</si>
  <si>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</si>
  <si>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</si>
  <si>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</si>
  <si>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</si>
  <si>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</si>
  <si>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</si>
  <si>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</si>
  <si>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</si>
  <si>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</si>
  <si>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</si>
  <si>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</si>
  <si>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SIDNEY</t>
  </si>
  <si>
    <t>OFF</t>
  </si>
  <si>
    <t>PRACTICE OFFICE</t>
  </si>
  <si>
    <t>TRICARE FOR LIFE</t>
  </si>
  <si>
    <t>CH</t>
  </si>
  <si>
    <t>CHAMPUS/CHAMPVA/TRICARE</t>
  </si>
  <si>
    <t>JTM</t>
  </si>
  <si>
    <t>MERRILL, JEFFREY</t>
  </si>
  <si>
    <t>KFA.3667</t>
  </si>
  <si>
    <t>CAMPBELL, RANI</t>
  </si>
  <si>
    <t>CPT</t>
  </si>
  <si>
    <t>KFA</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</si>
  <si>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</si>
  <si>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</si>
  <si>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</si>
  <si>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</si>
  <si>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</si>
  <si>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</si>
  <si>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</si>
  <si>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</si>
  <si>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</si>
  <si>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</si>
  <si>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</si>
  <si>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</si>
  <si>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</si>
  <si>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</si>
  <si>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</si>
  <si>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</si>
  <si>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</si>
  <si>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</si>
  <si>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</si>
  <si>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NEW</t>
  </si>
  <si>
    <t>WORKABLE - NEW</t>
  </si>
  <si>
    <t>Yet to Work</t>
  </si>
  <si>
    <t>MUBARAK A</t>
  </si>
  <si>
    <t>CALL</t>
  </si>
  <si>
    <t>NOT REQUIRED</t>
  </si>
  <si>
    <t>TABASSUM M</t>
  </si>
  <si>
    <t>DOS 08/11/2021 : Claim was submitted to ins TRICARE FOR LIFE and checked the Instamed, claim was accepted by the payer. So please call and get the claim status.</t>
  </si>
  <si>
    <t>l</t>
  </si>
  <si>
    <t>AJA.3864</t>
  </si>
  <si>
    <t>AJA</t>
  </si>
  <si>
    <t>BROWN, JANICE</t>
  </si>
  <si>
    <t>MORNINGSTAR, AJA</t>
  </si>
  <si>
    <t>TELE</t>
  </si>
  <si>
    <t>TELEHEALTH AJA MORNINGSTAR</t>
  </si>
  <si>
    <t>I1</t>
  </si>
  <si>
    <t>MEDICARE PART B</t>
  </si>
  <si>
    <t>CIGNA MEDICARE SUPPLEMENT</t>
  </si>
  <si>
    <t>SHAN</t>
  </si>
  <si>
    <t>MC</t>
  </si>
  <si>
    <t>MEDICARE</t>
  </si>
  <si>
    <t>3YN4EC4TW96</t>
  </si>
  <si>
    <t>PR2</t>
  </si>
  <si>
    <t>CO45</t>
  </si>
  <si>
    <t>COINSURANCE AMOUNT</t>
  </si>
  <si>
    <t>CHGS EXCEED FEE ARRANGEMENT</t>
  </si>
  <si>
    <t>80Y0389614</t>
  </si>
  <si>
    <t>DOS 11/29/22: Claim was crossed over to "CIGNA HEALTH &amp; LIFE INS", so please call and get the claim status.</t>
  </si>
  <si>
    <t>CHO</t>
  </si>
  <si>
    <t>CCC</t>
  </si>
  <si>
    <t>CHOW, CRAIG C</t>
  </si>
  <si>
    <t>GP</t>
  </si>
  <si>
    <t>DMAP</t>
  </si>
  <si>
    <t>DOS 05/17/22: Claim was submitted to Regence and checked the Instamed, claim was accepted by the payer. Checked status in Availity web, it shows "Finalized" but there is no detailed info with claim# E58330719300, So please call and get the detailed status.</t>
  </si>
  <si>
    <t>I8A</t>
  </si>
  <si>
    <t>ZVX190058545</t>
  </si>
  <si>
    <t>BLUE SHIELD MEDICARE OPTION</t>
  </si>
  <si>
    <t>BCO</t>
  </si>
  <si>
    <t>I3</t>
  </si>
  <si>
    <t>REGENCE MEDADVANTAGE</t>
  </si>
  <si>
    <t>TELEHEALTH CRAIG C CHOW MD OFFICE</t>
  </si>
  <si>
    <t>HILLMANN III, WILLIAM</t>
  </si>
  <si>
    <t>CHO.8515</t>
  </si>
  <si>
    <t>NPD</t>
  </si>
  <si>
    <t>MAM</t>
  </si>
  <si>
    <t>MONTES MD, MIGUEL</t>
  </si>
  <si>
    <t>TODAY</t>
  </si>
  <si>
    <t>RPT</t>
  </si>
  <si>
    <t>UNI</t>
  </si>
  <si>
    <t>RIVERSIDE PHYSICAL THERAPY-GRANTS PASS</t>
  </si>
  <si>
    <t>MR</t>
  </si>
  <si>
    <t>RUCKER, MICHAEL</t>
  </si>
  <si>
    <t>RPT.6103</t>
  </si>
  <si>
    <t>TURNER, TRACY</t>
  </si>
  <si>
    <t>EHD</t>
  </si>
  <si>
    <t>DROSSEL, ERICH H</t>
  </si>
  <si>
    <t>TRICARE</t>
  </si>
  <si>
    <t>DOS 10/24/22: Claim was submitted to ins TRICARE as paper claim, so please call and get the claim status.</t>
  </si>
  <si>
    <t>CQGP</t>
  </si>
  <si>
    <t>DOS 10/31/22: Claim was submitted to ins TRICARE as paper claim, so please call and get the claim status.</t>
  </si>
  <si>
    <t>WSH.1085</t>
  </si>
  <si>
    <t>IERLEY, BONNIE</t>
  </si>
  <si>
    <t>MWMI</t>
  </si>
  <si>
    <t>SKY LAKES MEDICAL CENTER INPATIENT</t>
  </si>
  <si>
    <t>PARTNERSHIP HEALTHPLAN OF CALIFORNIA</t>
  </si>
  <si>
    <t>9MQ3U20NV97</t>
  </si>
  <si>
    <t>97824153C</t>
  </si>
  <si>
    <t>DOS 10/05/2022: As reviewed in software Medicare processed and crossed over to CA MEDICAID-CONTRA COSTA. Please call and get the cross over claim status.</t>
  </si>
  <si>
    <t>DHANALAKSHMI D</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</si>
</sst>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0" xfId="0" applyFont="1" applyBorder="1" applyAlignment="1">
      <alignment horizontal="center" vertical="top"/>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6"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19" fillId="36" borderId="10" xfId="0" applyFont="1" applyFill="1" applyBorder="1" applyAlignment="1">
      <alignment horizontal="left" vertical="top"/>
    </xf>
    <xf numFmtId="0" fontId="20" fillId="0" borderId="10" xfId="0" applyFont="1" applyBorder="1" applyAlignment="1">
      <alignment vertical="top"/>
    </xf>
    <xf numFmtId="0" fontId="20" fillId="0" borderId="10"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8"/>
  <sheetViews>
    <sheetView tabSelected="1" zoomScale="70" zoomScaleNormal="70" workbookViewId="0">
      <selection activeCell="A2" sqref="A2"/>
    </sheetView>
  </sheetViews>
  <sheetFormatPr defaultRowHeight="15"/>
  <cols>
    <col min="1" max="1" width="14.140625" customWidth="1"/>
    <col min="2" max="2" width="4.85546875" customWidth="1"/>
    <col min="3" max="3" width="3.28515625" customWidth="1"/>
    <col min="4" max="4" width="23" customWidth="1"/>
    <col min="5" max="5" width="10.7109375" customWidth="1"/>
    <col min="6" max="6" width="7.42578125" customWidth="1"/>
    <col min="7" max="7" width="4.42578125" customWidth="1"/>
    <col min="8" max="8" width="5.28515625" customWidth="1"/>
    <col min="9" max="9" width="13.140625" customWidth="1"/>
    <col min="10" max="14" width="9.140625" customWidth="1"/>
    <col min="15" max="15" width="23" customWidth="1"/>
    <col min="16" max="16" width="37.140625" customWidth="1"/>
    <col min="17" max="17" width="19.42578125" customWidth="1"/>
    <col min="18" max="20" width="9.140625" customWidth="1"/>
    <col min="21" max="21" width="13" customWidth="1"/>
    <col min="22" max="23" width="9.140625" customWidth="1"/>
    <col min="24" max="24" width="14" customWidth="1"/>
    <col min="25" max="25" width="7.42578125" customWidth="1"/>
    <col min="26" max="28" width="9.140625" customWidth="1"/>
    <col min="29" max="29" width="4.85546875" customWidth="1"/>
    <col min="30" max="30" width="1.7109375" customWidth="1"/>
    <col min="31" max="35" width="9.140625" customWidth="1"/>
    <col min="36" max="36" width="9.28515625" customWidth="1"/>
    <col min="37" max="37" width="11.28515625" customWidth="1"/>
    <col min="38" max="38" width="18.42578125" customWidth="1"/>
    <col min="39" max="39" width="65.42578125" customWidth="1"/>
    <col min="40" max="40" width="8.28515625" customWidth="1"/>
    <col min="41" max="41" width="6.7109375" customWidth="1"/>
    <col min="42" max="42" width="10.5703125" customWidth="1"/>
    <col min="43" max="43" width="9.42578125" customWidth="1"/>
    <col min="44" max="44" width="11.28515625" customWidth="1"/>
    <col min="45" max="45" width="69" customWidth="1"/>
    <col min="46" max="46" width="16.7109375" customWidth="1"/>
    <col min="47" max="47" width="9.140625" customWidth="1"/>
    <col min="48" max="48" width="13" customWidth="1"/>
    <col min="49" max="49" width="16.28515625" customWidth="1"/>
    <col min="50" max="54" width="9.140625" customWidth="1"/>
  </cols>
  <sheetData>
    <row r="1" spans="1:55">
      <c r="A1" s="5" t="s">
        <v>0</v>
      </c>
      <c r="B1" s="5" t="s">
        <v>45</v>
      </c>
      <c r="C1" s="5" t="s">
        <v>46</v>
      </c>
      <c r="D1" s="5" t="s">
        <v>1</v>
      </c>
      <c r="E1" s="6" t="s">
        <v>2</v>
      </c>
      <c r="F1" s="5" t="s">
        <v>43</v>
      </c>
      <c r="G1" s="5" t="s">
        <v>3</v>
      </c>
      <c r="H1" s="5" t="s">
        <v>4</v>
      </c>
      <c r="I1" s="7" t="s">
        <v>5</v>
      </c>
      <c r="J1" s="5" t="s">
        <v>6</v>
      </c>
      <c r="K1" s="5" t="s">
        <v>7</v>
      </c>
      <c r="L1" s="5" t="s">
        <v>8</v>
      </c>
      <c r="M1" s="5" t="s">
        <v>9</v>
      </c>
      <c r="N1" s="5" t="s">
        <v>10</v>
      </c>
      <c r="O1" s="5" t="s">
        <v>11</v>
      </c>
      <c r="P1" s="5" t="s">
        <v>12</v>
      </c>
      <c r="Q1" s="5" t="s">
        <v>13</v>
      </c>
      <c r="R1" s="5" t="s">
        <v>14</v>
      </c>
      <c r="S1" s="5" t="s">
        <v>15</v>
      </c>
      <c r="T1" s="5" t="s">
        <v>16</v>
      </c>
      <c r="U1" s="5" t="s">
        <v>17</v>
      </c>
      <c r="V1" s="5" t="s">
        <v>18</v>
      </c>
      <c r="W1" s="6" t="s">
        <v>19</v>
      </c>
      <c r="X1" s="7" t="s">
        <v>20</v>
      </c>
      <c r="Y1" s="7" t="s">
        <v>21</v>
      </c>
      <c r="Z1" s="5" t="s">
        <v>22</v>
      </c>
      <c r="AA1" s="6" t="s">
        <v>23</v>
      </c>
      <c r="AB1" s="5" t="s">
        <v>24</v>
      </c>
      <c r="AC1" s="5" t="s">
        <v>25</v>
      </c>
      <c r="AD1" s="5" t="s">
        <v>26</v>
      </c>
      <c r="AE1" s="5" t="s">
        <v>27</v>
      </c>
      <c r="AF1" s="5" t="s">
        <v>28</v>
      </c>
      <c r="AG1" s="6" t="s">
        <v>29</v>
      </c>
      <c r="AH1" s="5" t="s">
        <v>30</v>
      </c>
      <c r="AI1" s="5" t="s">
        <v>31</v>
      </c>
      <c r="AJ1" s="8" t="s">
        <v>47</v>
      </c>
      <c r="AK1" s="9" t="s">
        <v>49</v>
      </c>
      <c r="AL1" s="9" t="s">
        <v>50</v>
      </c>
      <c r="AM1" s="10" t="s">
        <v>51</v>
      </c>
      <c r="AN1" s="10" t="s">
        <v>52</v>
      </c>
      <c r="AO1" s="8" t="s">
        <v>48</v>
      </c>
      <c r="AP1" s="10" t="s">
        <v>53</v>
      </c>
      <c r="AQ1" s="10" t="s">
        <v>54</v>
      </c>
      <c r="AR1" s="10" t="s">
        <v>55</v>
      </c>
      <c r="AS1" s="10" t="s">
        <v>56</v>
      </c>
      <c r="AT1" s="11" t="s">
        <v>52</v>
      </c>
      <c r="AU1" s="11" t="s">
        <v>57</v>
      </c>
      <c r="AV1" s="11" t="s">
        <v>58</v>
      </c>
      <c r="AW1" s="11" t="s">
        <v>53</v>
      </c>
      <c r="AX1" s="11" t="s">
        <v>59</v>
      </c>
      <c r="AY1" s="11" t="s">
        <v>60</v>
      </c>
      <c r="AZ1" s="12" t="s">
        <v>61</v>
      </c>
      <c r="BA1" s="12" t="s">
        <v>62</v>
      </c>
      <c r="BB1" s="10" t="s">
        <v>63</v>
      </c>
      <c r="BC1" s="13" t="s">
        <v>72</v>
      </c>
    </row>
    <row r="2" spans="1:55">
      <c r="A2" s="1" t="s">
        <v>41</v>
      </c>
      <c r="B2" s="1" t="s">
        <v>44</v>
      </c>
      <c r="C2" s="1">
        <v>1</v>
      </c>
      <c r="D2" s="1" t="s">
        <v>42</v>
      </c>
      <c r="E2" s="2">
        <v>44419</v>
      </c>
      <c r="F2" s="1">
        <v>99213</v>
      </c>
      <c r="G2" s="1"/>
      <c r="H2" s="1">
        <v>1</v>
      </c>
      <c r="I2" s="3">
        <v>143</v>
      </c>
      <c r="J2" s="1" t="s">
        <v>39</v>
      </c>
      <c r="K2" s="1" t="s">
        <v>40</v>
      </c>
      <c r="L2" s="1" t="s">
        <v>34</v>
      </c>
      <c r="M2" s="1" t="s">
        <v>35</v>
      </c>
      <c r="N2" s="1">
        <v>1053</v>
      </c>
      <c r="O2" s="1" t="s">
        <v>36</v>
      </c>
      <c r="P2" s="1"/>
      <c r="Q2" s="1"/>
      <c r="R2" s="1" t="s">
        <v>33</v>
      </c>
      <c r="S2" s="1" t="s">
        <v>37</v>
      </c>
      <c r="T2" s="1" t="s">
        <v>38</v>
      </c>
      <c r="U2" s="1">
        <v>1162728926</v>
      </c>
      <c r="V2" s="1"/>
      <c r="W2" s="2">
        <v>25473</v>
      </c>
      <c r="X2" s="3">
        <v>0</v>
      </c>
      <c r="Y2" s="3">
        <v>143</v>
      </c>
      <c r="Z2" s="1">
        <v>1053</v>
      </c>
      <c r="AA2" s="2">
        <v>44424</v>
      </c>
      <c r="AB2" s="1"/>
      <c r="AC2" s="1"/>
      <c r="AD2" s="1"/>
      <c r="AE2" s="1"/>
      <c r="AF2" s="1"/>
      <c r="AG2" s="2">
        <v>44424</v>
      </c>
      <c r="AH2" s="1"/>
      <c r="AI2" s="1"/>
      <c r="AJ2" s="1" t="str">
        <f t="shared" ref="AJ2:AJ4" si="0">A2&amp;E2&amp;Y2</f>
        <v>KFA.366744419143</v>
      </c>
      <c r="AK2" s="1" t="s">
        <v>66</v>
      </c>
      <c r="AL2" s="1" t="s">
        <v>65</v>
      </c>
      <c r="AM2" s="15" t="s">
        <v>71</v>
      </c>
      <c r="AN2" s="15" t="s">
        <v>68</v>
      </c>
      <c r="AO2" s="1" t="s">
        <v>64</v>
      </c>
      <c r="AP2" s="1" t="s">
        <v>69</v>
      </c>
      <c r="AQ2" s="1" t="s">
        <v>70</v>
      </c>
      <c r="AR2" s="2">
        <v>44979</v>
      </c>
      <c r="AS2" s="1"/>
      <c r="AT2" s="4"/>
      <c r="AU2" s="4"/>
      <c r="AV2" s="4"/>
      <c r="AW2" s="4"/>
      <c r="AX2" s="4"/>
      <c r="AY2" s="1"/>
      <c r="AZ2" s="1"/>
      <c r="BA2" s="1"/>
      <c r="BB2" s="1"/>
      <c r="BC2" s="1"/>
    </row>
    <row r="3" spans="1:55">
      <c r="A3" s="1" t="s">
        <v>73</v>
      </c>
      <c r="B3" s="1" t="s">
        <v>74</v>
      </c>
      <c r="C3" s="1">
        <v>1</v>
      </c>
      <c r="D3" s="1" t="s">
        <v>75</v>
      </c>
      <c r="E3" s="2">
        <v>44894</v>
      </c>
      <c r="F3" s="1">
        <v>99213</v>
      </c>
      <c r="G3" s="1">
        <v>95</v>
      </c>
      <c r="H3" s="1">
        <v>1</v>
      </c>
      <c r="I3" s="3">
        <v>216</v>
      </c>
      <c r="J3" s="1" t="s">
        <v>74</v>
      </c>
      <c r="K3" s="1" t="s">
        <v>76</v>
      </c>
      <c r="L3" s="1" t="s">
        <v>77</v>
      </c>
      <c r="M3" s="1" t="s">
        <v>78</v>
      </c>
      <c r="N3" s="1" t="s">
        <v>79</v>
      </c>
      <c r="O3" s="1" t="s">
        <v>80</v>
      </c>
      <c r="P3" s="1">
        <v>17</v>
      </c>
      <c r="Q3" s="1" t="s">
        <v>81</v>
      </c>
      <c r="R3" s="1" t="s">
        <v>82</v>
      </c>
      <c r="S3" s="1" t="s">
        <v>83</v>
      </c>
      <c r="T3" s="1" t="s">
        <v>84</v>
      </c>
      <c r="U3" s="1" t="s">
        <v>85</v>
      </c>
      <c r="V3" s="1"/>
      <c r="W3" s="2">
        <v>18771</v>
      </c>
      <c r="X3" s="3">
        <v>0</v>
      </c>
      <c r="Y3" s="3">
        <v>12.97</v>
      </c>
      <c r="Z3" s="1"/>
      <c r="AA3" s="2">
        <v>44902</v>
      </c>
      <c r="AB3" s="1" t="s">
        <v>86</v>
      </c>
      <c r="AC3" s="1" t="s">
        <v>87</v>
      </c>
      <c r="AD3" s="1"/>
      <c r="AE3" s="1" t="s">
        <v>88</v>
      </c>
      <c r="AF3" s="1" t="s">
        <v>89</v>
      </c>
      <c r="AG3" s="2">
        <v>44902</v>
      </c>
      <c r="AH3" s="1" t="s">
        <v>90</v>
      </c>
      <c r="AI3" s="1"/>
      <c r="AJ3" s="1" t="str">
        <f t="shared" si="0"/>
        <v>AJA.38644489412.97</v>
      </c>
      <c r="AK3" s="1" t="s">
        <v>66</v>
      </c>
      <c r="AL3" s="1" t="s">
        <v>65</v>
      </c>
      <c r="AM3" s="1" t="s">
        <v>91</v>
      </c>
      <c r="AN3" s="1" t="s">
        <v>68</v>
      </c>
      <c r="AO3" s="1" t="s">
        <v>64</v>
      </c>
      <c r="AP3" s="1" t="s">
        <v>69</v>
      </c>
      <c r="AQ3" s="1" t="s">
        <v>70</v>
      </c>
      <c r="AR3" s="2">
        <v>44980</v>
      </c>
      <c r="AS3" s="1"/>
      <c r="AT3" s="4"/>
      <c r="AU3" s="4"/>
      <c r="AV3" s="4"/>
      <c r="AW3" s="4"/>
      <c r="AX3" s="4"/>
      <c r="AY3" s="1"/>
      <c r="AZ3" s="1"/>
      <c r="BA3" s="1"/>
      <c r="BB3" s="1"/>
      <c r="BC3" s="1"/>
    </row>
    <row r="4" spans="1:55">
      <c r="A4" s="1" t="s">
        <v>106</v>
      </c>
      <c r="B4" s="1" t="s">
        <v>92</v>
      </c>
      <c r="C4" s="1">
        <v>1</v>
      </c>
      <c r="D4" s="1" t="s">
        <v>105</v>
      </c>
      <c r="E4" s="2">
        <v>44698</v>
      </c>
      <c r="F4" s="1">
        <v>99443</v>
      </c>
      <c r="G4" s="1"/>
      <c r="H4" s="1">
        <v>1</v>
      </c>
      <c r="I4" s="3">
        <v>126</v>
      </c>
      <c r="J4" s="1" t="s">
        <v>93</v>
      </c>
      <c r="K4" s="1" t="s">
        <v>94</v>
      </c>
      <c r="L4" s="1" t="s">
        <v>77</v>
      </c>
      <c r="M4" s="1" t="s">
        <v>104</v>
      </c>
      <c r="N4" s="1" t="s">
        <v>98</v>
      </c>
      <c r="O4" s="1" t="s">
        <v>103</v>
      </c>
      <c r="P4" s="1" t="s">
        <v>102</v>
      </c>
      <c r="Q4" s="1" t="s">
        <v>96</v>
      </c>
      <c r="R4" s="1" t="s">
        <v>33</v>
      </c>
      <c r="S4" s="1" t="s">
        <v>101</v>
      </c>
      <c r="T4" s="1" t="s">
        <v>100</v>
      </c>
      <c r="U4" s="1" t="s">
        <v>99</v>
      </c>
      <c r="V4" s="1">
        <v>26500002</v>
      </c>
      <c r="W4" s="2">
        <v>16506</v>
      </c>
      <c r="X4" s="3">
        <v>0</v>
      </c>
      <c r="Y4" s="3">
        <v>126</v>
      </c>
      <c r="Z4" s="1" t="s">
        <v>98</v>
      </c>
      <c r="AA4" s="2">
        <v>44747</v>
      </c>
      <c r="AB4" s="1"/>
      <c r="AC4" s="1"/>
      <c r="AD4" s="1"/>
      <c r="AE4" s="1"/>
      <c r="AF4" s="1"/>
      <c r="AG4" s="2">
        <v>44747</v>
      </c>
      <c r="AH4" s="1"/>
      <c r="AI4" s="1"/>
      <c r="AJ4" s="1" t="str">
        <f t="shared" si="0"/>
        <v>CHO.851544698126</v>
      </c>
      <c r="AK4" s="1" t="s">
        <v>66</v>
      </c>
      <c r="AL4" s="1" t="s">
        <v>65</v>
      </c>
      <c r="AM4" s="1" t="s">
        <v>97</v>
      </c>
      <c r="AN4" s="1" t="s">
        <v>68</v>
      </c>
      <c r="AO4" s="1" t="s">
        <v>64</v>
      </c>
      <c r="AP4" s="1"/>
      <c r="AQ4" s="1" t="s">
        <v>67</v>
      </c>
      <c r="AR4" s="2">
        <v>44984</v>
      </c>
      <c r="AS4" s="1"/>
      <c r="AT4" s="4"/>
      <c r="AU4" s="4"/>
      <c r="AV4" s="4"/>
      <c r="AW4" s="4"/>
      <c r="AX4" s="4"/>
      <c r="AY4" s="1"/>
      <c r="AZ4" s="1"/>
      <c r="BA4" s="1"/>
      <c r="BB4" s="1"/>
      <c r="BC4" s="1" t="s">
        <v>68</v>
      </c>
    </row>
    <row r="5" spans="1:55">
      <c r="A5" s="1" t="s">
        <v>116</v>
      </c>
      <c r="B5" s="1" t="s">
        <v>111</v>
      </c>
      <c r="C5" s="1">
        <v>0</v>
      </c>
      <c r="D5" s="1" t="s">
        <v>117</v>
      </c>
      <c r="E5" s="2">
        <v>44858</v>
      </c>
      <c r="F5" s="1">
        <v>97161</v>
      </c>
      <c r="G5" s="1"/>
      <c r="H5" s="1" t="s">
        <v>95</v>
      </c>
      <c r="I5" s="1">
        <v>1</v>
      </c>
      <c r="J5" s="3">
        <v>165</v>
      </c>
      <c r="K5" s="1" t="s">
        <v>118</v>
      </c>
      <c r="L5" s="1" t="s">
        <v>119</v>
      </c>
      <c r="M5" s="1" t="s">
        <v>112</v>
      </c>
      <c r="N5" s="1" t="s">
        <v>113</v>
      </c>
      <c r="O5" s="1">
        <v>1060</v>
      </c>
      <c r="P5" s="1" t="s">
        <v>120</v>
      </c>
      <c r="Q5" s="1"/>
      <c r="R5" s="1"/>
      <c r="S5" s="1" t="s">
        <v>32</v>
      </c>
      <c r="T5" s="1" t="s">
        <v>37</v>
      </c>
      <c r="U5" s="1" t="s">
        <v>38</v>
      </c>
      <c r="V5" s="1">
        <v>608495500</v>
      </c>
      <c r="W5" s="1"/>
      <c r="X5" s="2">
        <v>22298</v>
      </c>
      <c r="Y5" s="3">
        <v>0</v>
      </c>
      <c r="Z5" s="3">
        <v>119</v>
      </c>
      <c r="AA5" s="1">
        <v>1060</v>
      </c>
      <c r="AB5" s="2">
        <v>44865</v>
      </c>
      <c r="AC5" s="1"/>
      <c r="AD5" s="1"/>
      <c r="AE5" s="1"/>
      <c r="AF5" s="1"/>
      <c r="AG5" s="1"/>
      <c r="AH5" s="2">
        <v>44865</v>
      </c>
      <c r="AI5" s="1"/>
      <c r="AJ5" s="1"/>
      <c r="AK5" s="1" t="str">
        <f t="shared" ref="AK5:AK7" si="1">A5&amp;E5&amp;Z5</f>
        <v>RPT.610344858119</v>
      </c>
      <c r="AL5" s="1" t="s">
        <v>66</v>
      </c>
      <c r="AM5" s="1" t="s">
        <v>121</v>
      </c>
      <c r="AN5" s="14" t="s">
        <v>68</v>
      </c>
      <c r="AO5" s="1" t="s">
        <v>64</v>
      </c>
      <c r="AP5" s="1" t="s">
        <v>69</v>
      </c>
      <c r="AQ5" s="1" t="s">
        <v>70</v>
      </c>
      <c r="AR5" s="2">
        <v>44980</v>
      </c>
      <c r="AS5" s="14"/>
      <c r="AT5" s="4"/>
      <c r="AU5" s="4"/>
      <c r="AV5" s="4" t="s">
        <v>110</v>
      </c>
      <c r="AW5" s="4"/>
      <c r="AX5" s="1"/>
      <c r="AY5" s="1"/>
      <c r="AZ5" s="1"/>
      <c r="BA5" s="1"/>
      <c r="BB5" s="1"/>
      <c r="BC5" s="1"/>
    </row>
    <row r="6" spans="1:55">
      <c r="A6" s="1" t="s">
        <v>116</v>
      </c>
      <c r="B6" s="1" t="s">
        <v>111</v>
      </c>
      <c r="C6" s="1">
        <v>0</v>
      </c>
      <c r="D6" s="1" t="s">
        <v>117</v>
      </c>
      <c r="E6" s="2">
        <v>44865</v>
      </c>
      <c r="F6" s="1">
        <v>97110</v>
      </c>
      <c r="G6" s="1"/>
      <c r="H6" s="1" t="s">
        <v>122</v>
      </c>
      <c r="I6" s="1">
        <v>2</v>
      </c>
      <c r="J6" s="3">
        <v>120.9</v>
      </c>
      <c r="K6" s="1" t="s">
        <v>114</v>
      </c>
      <c r="L6" s="1" t="s">
        <v>115</v>
      </c>
      <c r="M6" s="1" t="s">
        <v>112</v>
      </c>
      <c r="N6" s="1" t="s">
        <v>113</v>
      </c>
      <c r="O6" s="1">
        <v>1060</v>
      </c>
      <c r="P6" s="1" t="s">
        <v>120</v>
      </c>
      <c r="Q6" s="1"/>
      <c r="R6" s="1"/>
      <c r="S6" s="1" t="s">
        <v>33</v>
      </c>
      <c r="T6" s="1" t="s">
        <v>37</v>
      </c>
      <c r="U6" s="1" t="s">
        <v>38</v>
      </c>
      <c r="V6" s="1">
        <v>608495500</v>
      </c>
      <c r="W6" s="1"/>
      <c r="X6" s="2">
        <v>22298</v>
      </c>
      <c r="Y6" s="3">
        <v>0</v>
      </c>
      <c r="Z6" s="3">
        <v>74.900000000000006</v>
      </c>
      <c r="AA6" s="1">
        <v>1060</v>
      </c>
      <c r="AB6" s="2">
        <v>44867</v>
      </c>
      <c r="AC6" s="1"/>
      <c r="AD6" s="1"/>
      <c r="AE6" s="1"/>
      <c r="AF6" s="1"/>
      <c r="AG6" s="1"/>
      <c r="AH6" s="2">
        <v>44867</v>
      </c>
      <c r="AI6" s="1"/>
      <c r="AJ6" s="1"/>
      <c r="AK6" s="1" t="str">
        <f t="shared" si="1"/>
        <v>RPT.61034486574.9</v>
      </c>
      <c r="AL6" s="1" t="s">
        <v>66</v>
      </c>
      <c r="AM6" s="1" t="s">
        <v>123</v>
      </c>
      <c r="AN6" s="14" t="s">
        <v>68</v>
      </c>
      <c r="AO6" s="1" t="s">
        <v>64</v>
      </c>
      <c r="AP6" s="1" t="s">
        <v>69</v>
      </c>
      <c r="AQ6" s="1" t="s">
        <v>70</v>
      </c>
      <c r="AR6" s="2">
        <v>44980</v>
      </c>
      <c r="AS6" s="14"/>
      <c r="AT6" s="4"/>
      <c r="AU6" s="4"/>
      <c r="AV6" s="4" t="s">
        <v>110</v>
      </c>
      <c r="AW6" s="4"/>
      <c r="AX6" s="1"/>
      <c r="AY6" s="1"/>
      <c r="AZ6" s="1"/>
      <c r="BA6" s="1"/>
      <c r="BB6" s="1"/>
      <c r="BC6" s="1"/>
    </row>
    <row r="7" spans="1:55">
      <c r="A7" s="1" t="s">
        <v>116</v>
      </c>
      <c r="B7" s="1" t="s">
        <v>111</v>
      </c>
      <c r="C7" s="1">
        <v>1</v>
      </c>
      <c r="D7" s="1" t="s">
        <v>117</v>
      </c>
      <c r="E7" s="2">
        <v>44865</v>
      </c>
      <c r="F7" s="1">
        <v>97112</v>
      </c>
      <c r="G7" s="1"/>
      <c r="H7" s="1" t="s">
        <v>122</v>
      </c>
      <c r="I7" s="1">
        <v>1</v>
      </c>
      <c r="J7" s="3">
        <v>58</v>
      </c>
      <c r="K7" s="1" t="s">
        <v>114</v>
      </c>
      <c r="L7" s="1" t="s">
        <v>115</v>
      </c>
      <c r="M7" s="1" t="s">
        <v>112</v>
      </c>
      <c r="N7" s="1" t="s">
        <v>113</v>
      </c>
      <c r="O7" s="1">
        <v>1060</v>
      </c>
      <c r="P7" s="1" t="s">
        <v>120</v>
      </c>
      <c r="Q7" s="1"/>
      <c r="R7" s="1"/>
      <c r="S7" s="1" t="s">
        <v>33</v>
      </c>
      <c r="T7" s="1" t="s">
        <v>37</v>
      </c>
      <c r="U7" s="1" t="s">
        <v>38</v>
      </c>
      <c r="V7" s="1">
        <v>608495500</v>
      </c>
      <c r="W7" s="1"/>
      <c r="X7" s="2">
        <v>22298</v>
      </c>
      <c r="Y7" s="3">
        <v>0</v>
      </c>
      <c r="Z7" s="3">
        <v>58</v>
      </c>
      <c r="AA7" s="1">
        <v>1060</v>
      </c>
      <c r="AB7" s="2">
        <v>44867</v>
      </c>
      <c r="AC7" s="1"/>
      <c r="AD7" s="1"/>
      <c r="AE7" s="1"/>
      <c r="AF7" s="1"/>
      <c r="AG7" s="1"/>
      <c r="AH7" s="2">
        <v>44867</v>
      </c>
      <c r="AI7" s="1"/>
      <c r="AJ7" s="1"/>
      <c r="AK7" s="1" t="str">
        <f t="shared" si="1"/>
        <v>RPT.61034486558</v>
      </c>
      <c r="AL7" s="1" t="s">
        <v>66</v>
      </c>
      <c r="AM7" s="1" t="s">
        <v>123</v>
      </c>
      <c r="AN7" s="14" t="s">
        <v>68</v>
      </c>
      <c r="AO7" s="1" t="s">
        <v>64</v>
      </c>
      <c r="AP7" s="1" t="s">
        <v>69</v>
      </c>
      <c r="AQ7" s="1" t="s">
        <v>70</v>
      </c>
      <c r="AR7" s="2">
        <v>44980</v>
      </c>
      <c r="AS7" s="14"/>
      <c r="AT7" s="4"/>
      <c r="AU7" s="4"/>
      <c r="AV7" s="4" t="s">
        <v>110</v>
      </c>
      <c r="AW7" s="4"/>
      <c r="AX7" s="1"/>
      <c r="AY7" s="1"/>
      <c r="AZ7" s="1"/>
      <c r="BA7" s="1"/>
      <c r="BB7" s="1"/>
      <c r="BC7" s="1"/>
    </row>
    <row r="8" spans="1:55">
      <c r="A8" s="1" t="s">
        <v>124</v>
      </c>
      <c r="B8" s="1" t="s">
        <v>107</v>
      </c>
      <c r="C8" s="1">
        <v>1</v>
      </c>
      <c r="D8" s="1" t="s">
        <v>125</v>
      </c>
      <c r="E8" s="2">
        <v>44839</v>
      </c>
      <c r="F8" s="1">
        <v>88108</v>
      </c>
      <c r="G8" s="1"/>
      <c r="H8" s="1">
        <v>26</v>
      </c>
      <c r="I8" s="1">
        <v>1</v>
      </c>
      <c r="J8" s="3">
        <v>75</v>
      </c>
      <c r="K8" s="1" t="s">
        <v>108</v>
      </c>
      <c r="L8" s="1" t="s">
        <v>109</v>
      </c>
      <c r="M8" s="1" t="s">
        <v>126</v>
      </c>
      <c r="N8" s="1" t="s">
        <v>127</v>
      </c>
      <c r="O8" s="1" t="s">
        <v>79</v>
      </c>
      <c r="P8" s="1" t="s">
        <v>80</v>
      </c>
      <c r="Q8" s="1">
        <v>5</v>
      </c>
      <c r="R8" s="1" t="s">
        <v>128</v>
      </c>
      <c r="S8" s="1" t="s">
        <v>32</v>
      </c>
      <c r="T8" s="1" t="s">
        <v>83</v>
      </c>
      <c r="U8" s="1" t="s">
        <v>84</v>
      </c>
      <c r="V8" s="1" t="s">
        <v>129</v>
      </c>
      <c r="W8" s="1"/>
      <c r="X8" s="2">
        <v>18785</v>
      </c>
      <c r="Y8" s="3">
        <v>0</v>
      </c>
      <c r="Z8" s="3">
        <v>4.3899999999999997</v>
      </c>
      <c r="AA8" s="1"/>
      <c r="AB8" s="2">
        <v>44886</v>
      </c>
      <c r="AC8" s="1" t="s">
        <v>86</v>
      </c>
      <c r="AD8" s="1" t="s">
        <v>87</v>
      </c>
      <c r="AE8" s="1"/>
      <c r="AF8" s="1" t="s">
        <v>88</v>
      </c>
      <c r="AG8" s="1" t="s">
        <v>89</v>
      </c>
      <c r="AH8" s="2">
        <v>44886</v>
      </c>
      <c r="AI8" s="1" t="s">
        <v>130</v>
      </c>
      <c r="AJ8" s="1"/>
      <c r="AK8" s="1" t="e">
        <f>#REF!&amp;E8&amp;Z8</f>
        <v>#REF!</v>
      </c>
      <c r="AL8" s="1" t="s">
        <v>66</v>
      </c>
      <c r="AM8" s="1" t="s">
        <v>131</v>
      </c>
      <c r="AN8" s="1" t="s">
        <v>68</v>
      </c>
      <c r="AO8" s="1" t="s">
        <v>64</v>
      </c>
      <c r="AP8" s="1" t="s">
        <v>69</v>
      </c>
      <c r="AQ8" s="1" t="s">
        <v>132</v>
      </c>
      <c r="AR8" s="2">
        <v>44982</v>
      </c>
      <c r="AS8" s="14"/>
      <c r="AT8" s="4"/>
      <c r="AU8" s="4"/>
      <c r="AV8" s="4"/>
      <c r="AW8" s="4"/>
      <c r="AX8" s="1"/>
      <c r="AY8" s="1"/>
      <c r="AZ8" s="1"/>
      <c r="BA8" s="1"/>
      <c r="BB8" s="1"/>
      <c r="BC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2023-03-01T12:56:24Z</dcterms:modified>
</cp:coreProperties>
</file>