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90" windowWidth="19875" windowHeight="7215"/>
  </bookViews>
  <sheets>
    <sheet name="FMC - Aug'23" sheetId="3" r:id="rId1"/>
  </sheets>
  <definedNames>
    <definedName name="_xlnm._FilterDatabase" localSheetId="0" hidden="1">'FMC - Aug''23'!$A$1:$BC$19</definedName>
    <definedName name="Z_07E2E683_C272_46C4_A432_E8B9A2FE4948_.wvu.FilterData" localSheetId="0" hidden="1">'FMC - Aug''23'!$A$1:$BC$19</definedName>
    <definedName name="Z_34C10DA5_7BF5_4666_89B9_6E25DAF59495_.wvu.FilterData" localSheetId="0" hidden="1">'FMC - Aug''23'!$A$1:$BC$19</definedName>
    <definedName name="Z_3AAC02B8_F24E_4963_B7C3_08B43961C4C4_.wvu.Cols" localSheetId="0" hidden="1">'FMC - Aug''23'!$C:$C,'FMC - Aug''23'!$G:$N,'FMC - Aug''23'!$P:$X,'FMC - Aug''23'!$Z:$AL</definedName>
    <definedName name="Z_3AAC02B8_F24E_4963_B7C3_08B43961C4C4_.wvu.FilterData" localSheetId="0" hidden="1">'FMC - Aug''23'!$A$1:$BC$19</definedName>
    <definedName name="Z_3CF633E7_9A8B_4357_A3C5_6B781BA8491D_.wvu.FilterData" localSheetId="0" hidden="1">'FMC - Aug''23'!$A$1:$BC$19</definedName>
    <definedName name="Z_3D2D3C8E_D831_4750_BD4D_81CB1FBE5255_.wvu.FilterData" localSheetId="0" hidden="1">'FMC - Aug''23'!$A$1:$BC$19</definedName>
    <definedName name="Z_655E4AFD_FEDE_486E_9820_5A6AD9D9E5FF_.wvu.FilterData" localSheetId="0" hidden="1">'FMC - Aug''23'!$A$1:$BC$19</definedName>
    <definedName name="Z_6A6A5516_A1D6_48E5_B9C9_499D523713F1_.wvu.FilterData" localSheetId="0" hidden="1">'FMC - Aug''23'!$A$1:$BC$19</definedName>
    <definedName name="Z_6B19186F_B318_4229_BFCD_4A81BFFAC615_.wvu.FilterData" localSheetId="0" hidden="1">'FMC - Aug''23'!$A$1:$BC$19</definedName>
    <definedName name="Z_7F8FC50B_6019_4D2D_A956_63D618649887_.wvu.FilterData" localSheetId="0" hidden="1">'FMC - Aug''23'!$A$1:$BC$19</definedName>
    <definedName name="Z_8206E8B3_1E0E_443B_90AF_7E239176541F_.wvu.FilterData" localSheetId="0" hidden="1">'FMC - Aug''23'!$A$1:$BC$19</definedName>
    <definedName name="Z_87D200D4_C81D_4338_93C5_886FE1C4325D_.wvu.FilterData" localSheetId="0" hidden="1">'FMC - Aug''23'!$A$1:$BC$19</definedName>
    <definedName name="Z_AF8973DF_61A0_47CB_9E26_3F4FC7A3C014_.wvu.FilterData" localSheetId="0" hidden="1">'FMC - Aug''23'!$A$1:$BC$19</definedName>
    <definedName name="Z_B4751E1E_1F12_4D7B_BE38_E268613F866E_.wvu.Cols" localSheetId="0" hidden="1">'FMC - Aug''23'!$C:$C,'FMC - Aug''23'!$G:$J,'FMC - Aug''23'!$L:$N,'FMC - Aug''23'!$P:$X,'FMC - Aug''23'!$Z:$AD,'FMC - Aug''23'!$AH:$AL</definedName>
    <definedName name="Z_B4751E1E_1F12_4D7B_BE38_E268613F866E_.wvu.FilterData" localSheetId="0" hidden="1">'FMC - Aug''23'!$A$1:$BC$19</definedName>
    <definedName name="Z_BB736322_C372_4BF8_A74F_DB275F0A1EE4_.wvu.Cols" localSheetId="0" hidden="1">'FMC - Aug''23'!$C:$C,'FMC - Aug''23'!$G:$J,'FMC - Aug''23'!$L:$N,'FMC - Aug''23'!$P:$X,'FMC - Aug''23'!$Z:$AD,'FMC - Aug''23'!$AH:$AL</definedName>
    <definedName name="Z_BB736322_C372_4BF8_A74F_DB275F0A1EE4_.wvu.FilterData" localSheetId="0" hidden="1">'FMC - Aug''23'!$A$1:$BC$19</definedName>
    <definedName name="Z_CED4754A_91CD_4D12_A921_4B21F4304966_.wvu.FilterData" localSheetId="0" hidden="1">'FMC - Aug''23'!$A$1:$BC$19</definedName>
  </definedNames>
  <calcPr calcId="125725" iterateCount="1"/>
  <customWorkbookViews>
    <customWorkbookView name="AMSVL - 168 - Personal View" guid="{BB736322-C372-4BF8-A74F-DB275F0A1EE4}" mergeInterval="0" personalView="1" maximized="1" xWindow="1" yWindow="1" windowWidth="1362" windowHeight="537" activeSheetId="3"/>
    <customWorkbookView name="AMSVL - 173 - Personal View" guid="{3AAC02B8-F24E-4963-B7C3-08B43961C4C4}" mergeInterval="0" personalView="1" maximized="1" xWindow="1" yWindow="1" windowWidth="1362" windowHeight="514" activeSheetId="3"/>
    <customWorkbookView name="Amsvl-174 - Personal View" guid="{B4751E1E-1F12-4D7B-BE38-E268613F866E}" mergeInterval="0" personalView="1" maximized="1" xWindow="1" yWindow="1" windowWidth="1362" windowHeight="514" activeSheetId="3" showComments="commIndAndComment"/>
  </customWorkbookViews>
</workbook>
</file>

<file path=xl/calcChain.xml><?xml version="1.0" encoding="utf-8"?>
<calcChain xmlns="http://schemas.openxmlformats.org/spreadsheetml/2006/main">
  <c r="AJ2" i="3"/>
  <c r="AJ3"/>
  <c r="AJ4"/>
  <c r="AJ5"/>
  <c r="AJ6"/>
  <c r="AJ7"/>
  <c r="AJ8"/>
  <c r="AJ9"/>
  <c r="AJ10"/>
  <c r="AJ11"/>
  <c r="AJ12"/>
  <c r="AJ13"/>
  <c r="AJ14"/>
  <c r="AJ15"/>
  <c r="AJ16"/>
  <c r="AJ17"/>
  <c r="AJ18"/>
  <c r="AJ19"/>
</calcChain>
</file>

<file path=xl/sharedStrings.xml><?xml version="1.0" encoding="utf-8"?>
<sst xmlns="http://schemas.openxmlformats.org/spreadsheetml/2006/main" count="456" uniqueCount="155">
  <si>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</si>
  <si>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</si>
  <si>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</si>
  <si>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</si>
  <si>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</si>
  <si>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</si>
  <si>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</si>
  <si>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</si>
  <si>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</si>
  <si>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</si>
  <si>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</si>
  <si>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</si>
  <si>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</si>
  <si>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</si>
  <si>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</si>
  <si>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</si>
  <si>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</si>
  <si>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</si>
  <si>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</si>
  <si>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</si>
  <si>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</si>
  <si>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</si>
  <si>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</si>
  <si>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</si>
  <si>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</si>
  <si>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</si>
  <si>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</si>
  <si>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</si>
  <si>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</si>
  <si>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</si>
  <si>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</si>
  <si>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FCMCOP</t>
  </si>
  <si>
    <t>FAIRCHILD MEDICAL CENTER OUTPATIENT</t>
  </si>
  <si>
    <t>I1</t>
  </si>
  <si>
    <t>MEDICARE PART B - CALIFORNIA</t>
  </si>
  <si>
    <t>SIDNEY</t>
  </si>
  <si>
    <t>MC</t>
  </si>
  <si>
    <t>MEDICARE</t>
  </si>
  <si>
    <t>QZ</t>
  </si>
  <si>
    <t>CI</t>
  </si>
  <si>
    <t>COMMERCIAL INSURANCE</t>
  </si>
  <si>
    <t>RTQZ</t>
  </si>
  <si>
    <t>JLW</t>
  </si>
  <si>
    <t>WILTON, JON L</t>
  </si>
  <si>
    <t>KALAI</t>
  </si>
  <si>
    <t>SX140</t>
  </si>
  <si>
    <t>PARTNERSHIP HEALTHPLAN OF CALIFORNIA</t>
  </si>
  <si>
    <t>MD</t>
  </si>
  <si>
    <t>MEDICAID</t>
  </si>
  <si>
    <t>QZQS</t>
  </si>
  <si>
    <t>I05</t>
  </si>
  <si>
    <t>BLUE CROSS/ANTHEM BC FCMC EPO</t>
  </si>
  <si>
    <t>BS</t>
  </si>
  <si>
    <t>BLUE CROSS BLUE SHIELD</t>
  </si>
  <si>
    <t>277944M001</t>
  </si>
  <si>
    <t>QZQSP3</t>
  </si>
  <si>
    <t>SCB</t>
  </si>
  <si>
    <t>BIRKHOLZ, SAMUEL CHRISTIAN</t>
  </si>
  <si>
    <t>HUMANA INSURANCE</t>
  </si>
  <si>
    <t>FCMCIP</t>
  </si>
  <si>
    <t>FAIRCHILD MEDICAL CENTER INPATIENT</t>
  </si>
  <si>
    <t>SDB</t>
  </si>
  <si>
    <t>BEER, SCOTT DAVID</t>
  </si>
  <si>
    <t>BLUE CROSS OF CA ANTHEM</t>
  </si>
  <si>
    <t>AI</t>
  </si>
  <si>
    <t>ACCIDENT INSURANCE</t>
  </si>
  <si>
    <t>I5</t>
  </si>
  <si>
    <t>ANTHEM BLUE CROSS OF CALIFORNIA</t>
  </si>
  <si>
    <t>I45</t>
  </si>
  <si>
    <t>GEHA /UNITED HEALTHCARE SHARED</t>
  </si>
  <si>
    <t>LTQZ</t>
  </si>
  <si>
    <t>50QZ</t>
  </si>
  <si>
    <t>OMC</t>
  </si>
  <si>
    <t>MEDICARE OPTION</t>
  </si>
  <si>
    <t>RK</t>
  </si>
  <si>
    <t>KNIGHT, RYAN</t>
  </si>
  <si>
    <t>FMC.20000655847</t>
  </si>
  <si>
    <t>SALTONSTALL, HENRY</t>
  </si>
  <si>
    <t>ATRIO HEALTHPLAN (MEDICARE ADV) PHTECH</t>
  </si>
  <si>
    <t>FMC.20009693790</t>
  </si>
  <si>
    <t>COWLEY, DEBORAH</t>
  </si>
  <si>
    <t>KNQKN2100194</t>
  </si>
  <si>
    <t>1855RA</t>
  </si>
  <si>
    <t>FMC.20011046388</t>
  </si>
  <si>
    <t>ISBELL, KALE GAVIN</t>
  </si>
  <si>
    <t>FMC.20020493006</t>
  </si>
  <si>
    <t>DAY, CYNTHIA A</t>
  </si>
  <si>
    <t>FMC.20020500158</t>
  </si>
  <si>
    <t>WADE, SUSAN M</t>
  </si>
  <si>
    <t>KNQKN2100302</t>
  </si>
  <si>
    <t>FMC.20020554663</t>
  </si>
  <si>
    <t>MENDOZA, STEFANIE A</t>
  </si>
  <si>
    <t>CANNON COCHRAN MANAGEMENT SERVICES</t>
  </si>
  <si>
    <t>T2K12K417704</t>
  </si>
  <si>
    <t>91448534C0</t>
  </si>
  <si>
    <t>R0802008</t>
  </si>
  <si>
    <t>FMC.20020562596</t>
  </si>
  <si>
    <t>WORKENTINE, SHIRLEY A</t>
  </si>
  <si>
    <t>5CC8UM0GM29</t>
  </si>
  <si>
    <t>H53889306</t>
  </si>
  <si>
    <t>FMC.20023443973</t>
  </si>
  <si>
    <t>MARTIN, KATHLEEN D</t>
  </si>
  <si>
    <t>F7QZ</t>
  </si>
  <si>
    <t>93683243C</t>
  </si>
  <si>
    <t>FMC.20024401681</t>
  </si>
  <si>
    <t>ALCANTAR, NEYSA NECHOLE J</t>
  </si>
  <si>
    <t>XDM977A69950</t>
  </si>
  <si>
    <t>FMC.20024557606</t>
  </si>
  <si>
    <t>MATTESON, JUSTIN</t>
  </si>
  <si>
    <t>I34</t>
  </si>
  <si>
    <t>PACIFICSOURCE</t>
  </si>
  <si>
    <t>PACSRC</t>
  </si>
  <si>
    <t>PACIFICSOURCE PLANS</t>
  </si>
  <si>
    <t>NK000001</t>
  </si>
  <si>
    <t>DATASET</t>
  </si>
  <si>
    <t>FMC</t>
  </si>
  <si>
    <t>CLAIM</t>
  </si>
  <si>
    <t>CONCATE</t>
  </si>
  <si>
    <t>ACCOUNT STATUS</t>
  </si>
  <si>
    <t>FOLLOW-UP</t>
  </si>
  <si>
    <t>AR COMMENTS</t>
  </si>
  <si>
    <t>AR CODE</t>
  </si>
  <si>
    <t>STATUS</t>
  </si>
  <si>
    <t>NOTES</t>
  </si>
  <si>
    <t>Analysis By</t>
  </si>
  <si>
    <t>Analysis Date</t>
  </si>
  <si>
    <t>Caller Comments</t>
  </si>
  <si>
    <t>Called By</t>
  </si>
  <si>
    <t>Called On</t>
  </si>
  <si>
    <t>Audited by</t>
  </si>
  <si>
    <t>Audited Date</t>
  </si>
  <si>
    <t>CALL-IN</t>
  </si>
  <si>
    <t>CALL-OUT</t>
  </si>
  <si>
    <t>LONG HOLD</t>
  </si>
  <si>
    <t>AUDIT FEEDBACK</t>
  </si>
  <si>
    <t>CPT Code</t>
  </si>
  <si>
    <t>NEW</t>
  </si>
  <si>
    <t>Workable - New No Status</t>
  </si>
  <si>
    <t>Medicare - Enrolment Resolved</t>
  </si>
  <si>
    <t>WORKABLE - NEW</t>
  </si>
  <si>
    <t>ARSHIYA ANJUM A</t>
  </si>
  <si>
    <t>CALL</t>
  </si>
  <si>
    <t>NOT REQUIRED</t>
  </si>
  <si>
    <t>DOS 06/08/2023: Claim submitted to ANTHEM BLUE CROSS OF CALIFORNIA. Checked in Instamed, claim accepted by the payer. So please call and get the claim status.</t>
  </si>
  <si>
    <t>DOS 06/07/2023: Claim submitted to ATRIO HEALTHPLAN (MEDICARE ADV) PHTECH. Checked in Instamed, claim accepted by the payer. So please call and get the claim status.</t>
  </si>
  <si>
    <t>DOS 05/28/2023 &amp; 06/01/2023: Claim submitted to PACIFICSOURCE. Checked in Instamed, claim accepted by the payer. So please call and get the claim status.</t>
  </si>
  <si>
    <t>DOS 06/06/2023: Claim denied as "INVALID MODIFIER FOR PROCEDURE"  by PHP for the CPT 20550-LT. Checked in charge batch found same details. So please call and reprocess the claim.</t>
  </si>
  <si>
    <t>CHECK &amp; REBILL</t>
  </si>
  <si>
    <t>DOS 06/16/2023: Claim denied as "NON-COVERED SERVICES" by MEDICARE CA for the CPT 64624-RT &amp; 76942. So please call and get the detailed denial reason.</t>
  </si>
  <si>
    <t>ACCOUNT NUMBER</t>
  </si>
  <si>
    <t>DOS 06/13/2023: Claim denied as "THE CLAIM/SERVICE HAS BEEN TRANSFERRED TO THE PROPER PAYER/PROCESSOR FOR PROCESSING" by BLUE CROSS OF CA ANTHEM. So please call and get the transferred payer details.</t>
  </si>
  <si>
    <t>DOS 06/08/2023: Claim denied as "THE CLAIM/SERVICE HAS BEEN TRANSFERRED TO THE PROPER PAYER/PROCESSOR FOR PROCESSING" by BLUE CROSS/ANTHEM BC FCMC EPO. So please call and get the tramsfered payer details.</t>
  </si>
  <si>
    <t>DOS 06/14/2023: Claim submitted to CANNON COCHRAN MANAGEMENT as paper claim. So please call and get the claim status.</t>
  </si>
  <si>
    <t>DOS 06/07/2023 &amp; 06/09/2023: Claim submitted to GEHA /UNITED HEALTHCARE SHARED. Checked in Instamed, claim accepted by the payer. So please call and get the claim status.</t>
  </si>
  <si>
    <t>DOS 06/07/2023: Claim denied as "THE PROCEDURE CODE IS INCONSISTENT WITH THE MODIFIER USED" for the CPT 20551-F7 by PHP. Chekced in  charge batch found claim same details. So please call and get the detailed claim status.</t>
  </si>
</sst>
</file>

<file path=xl/styles.xml><?xml version="1.0" encoding="utf-8"?>
<styleSheet xmlns="http://schemas.openxmlformats.org/spreadsheetml/2006/main">
  <numFmts count="3">
    <numFmt numFmtId="164" formatCode="mm/dd/yy;@"/>
    <numFmt numFmtId="165" formatCode="&quot;$&quot;#,##0.00"/>
    <numFmt numFmtId="166" formatCode="h:mm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18" fillId="34" borderId="12" xfId="0" applyFont="1" applyFill="1" applyBorder="1" applyAlignment="1">
      <alignment horizontal="left" vertical="top"/>
    </xf>
    <xf numFmtId="165" fontId="18" fillId="34" borderId="12" xfId="0" applyNumberFormat="1" applyFont="1" applyFill="1" applyBorder="1" applyAlignment="1">
      <alignment horizontal="left" vertical="top"/>
    </xf>
    <xf numFmtId="164" fontId="18" fillId="34" borderId="12" xfId="0" applyNumberFormat="1" applyFont="1" applyFill="1" applyBorder="1" applyAlignment="1">
      <alignment horizontal="left" vertical="top"/>
    </xf>
    <xf numFmtId="0" fontId="18" fillId="35" borderId="12" xfId="0" applyFont="1" applyFill="1" applyBorder="1" applyAlignment="1">
      <alignment horizontal="left" vertical="top"/>
    </xf>
    <xf numFmtId="0" fontId="19" fillId="36" borderId="12" xfId="0" applyFont="1" applyFill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/>
    </xf>
    <xf numFmtId="164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14" fontId="20" fillId="0" borderId="10" xfId="0" applyNumberFormat="1" applyFont="1" applyBorder="1" applyAlignment="1">
      <alignment horizontal="left" vertical="top"/>
    </xf>
    <xf numFmtId="0" fontId="20" fillId="0" borderId="0" xfId="0" applyFont="1" applyAlignment="1">
      <alignment vertical="top"/>
    </xf>
    <xf numFmtId="11" fontId="20" fillId="0" borderId="10" xfId="0" applyNumberFormat="1" applyFont="1" applyBorder="1" applyAlignment="1">
      <alignment horizontal="left" vertical="top"/>
    </xf>
    <xf numFmtId="164" fontId="20" fillId="0" borderId="0" xfId="0" applyNumberFormat="1" applyFont="1" applyAlignment="1">
      <alignment vertical="top"/>
    </xf>
    <xf numFmtId="165" fontId="20" fillId="0" borderId="0" xfId="0" applyNumberFormat="1" applyFont="1" applyAlignment="1">
      <alignment vertical="top"/>
    </xf>
    <xf numFmtId="0" fontId="20" fillId="0" borderId="0" xfId="0" applyFont="1" applyAlignment="1">
      <alignment vertical="top" wrapText="1"/>
    </xf>
    <xf numFmtId="164" fontId="20" fillId="0" borderId="0" xfId="0" applyNumberFormat="1" applyFont="1" applyAlignment="1">
      <alignment vertical="top" wrapText="1"/>
    </xf>
    <xf numFmtId="165" fontId="20" fillId="0" borderId="0" xfId="0" applyNumberFormat="1" applyFont="1" applyAlignment="1">
      <alignment vertical="top" wrapText="1"/>
    </xf>
    <xf numFmtId="0" fontId="19" fillId="36" borderId="12" xfId="0" applyFont="1" applyFill="1" applyBorder="1" applyAlignment="1">
      <alignment horizontal="left" vertical="top"/>
    </xf>
    <xf numFmtId="0" fontId="18" fillId="33" borderId="11" xfId="0" applyFont="1" applyFill="1" applyBorder="1" applyAlignment="1">
      <alignment horizontal="left" vertical="top"/>
    </xf>
    <xf numFmtId="0" fontId="18" fillId="33" borderId="12" xfId="0" applyFont="1" applyFill="1" applyBorder="1" applyAlignment="1">
      <alignment horizontal="left" vertical="top"/>
    </xf>
    <xf numFmtId="164" fontId="18" fillId="33" borderId="12" xfId="0" applyNumberFormat="1" applyFont="1" applyFill="1" applyBorder="1" applyAlignment="1">
      <alignment horizontal="left" vertical="top"/>
    </xf>
    <xf numFmtId="165" fontId="18" fillId="33" borderId="12" xfId="0" applyNumberFormat="1" applyFont="1" applyFill="1" applyBorder="1" applyAlignment="1">
      <alignment horizontal="left" vertical="top"/>
    </xf>
    <xf numFmtId="0" fontId="19" fillId="37" borderId="12" xfId="0" applyFont="1" applyFill="1" applyBorder="1" applyAlignment="1">
      <alignment horizontal="left" vertical="top"/>
    </xf>
    <xf numFmtId="166" fontId="19" fillId="37" borderId="12" xfId="0" applyNumberFormat="1" applyFont="1" applyFill="1" applyBorder="1" applyAlignment="1">
      <alignment horizontal="left" vertical="top"/>
    </xf>
    <xf numFmtId="0" fontId="18" fillId="38" borderId="13" xfId="0" applyFont="1" applyFill="1" applyBorder="1" applyAlignment="1">
      <alignment horizontal="left" vertical="top"/>
    </xf>
    <xf numFmtId="0" fontId="20" fillId="0" borderId="0" xfId="0" applyFont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-0.499984740745262"/>
  </sheetPr>
  <dimension ref="A1:BC19"/>
  <sheetViews>
    <sheetView showGridLines="0" tabSelected="1" zoomScaleNormal="100" workbookViewId="0"/>
  </sheetViews>
  <sheetFormatPr defaultRowHeight="12.75"/>
  <cols>
    <col min="1" max="1" width="4.140625" style="14" customWidth="1"/>
    <col min="2" max="2" width="15.7109375" style="14" customWidth="1"/>
    <col min="3" max="3" width="5.5703125" style="10" customWidth="1"/>
    <col min="4" max="4" width="9.140625" style="14"/>
    <col min="5" max="5" width="9.140625" style="15"/>
    <col min="6" max="6" width="9.140625" style="14" customWidth="1"/>
    <col min="7" max="7" width="3" style="10" customWidth="1"/>
    <col min="8" max="8" width="9.140625" style="10" customWidth="1"/>
    <col min="9" max="9" width="9.85546875" style="13" customWidth="1"/>
    <col min="10" max="10" width="9.140625" style="10" customWidth="1"/>
    <col min="11" max="11" width="9.140625" style="14" customWidth="1"/>
    <col min="12" max="14" width="9.140625" style="10" customWidth="1"/>
    <col min="15" max="15" width="24.28515625" style="14" customWidth="1"/>
    <col min="16" max="22" width="9.140625" style="10" customWidth="1"/>
    <col min="23" max="23" width="9.140625" style="12" customWidth="1"/>
    <col min="24" max="24" width="9.28515625" style="13" customWidth="1"/>
    <col min="25" max="25" width="9.85546875" style="16" customWidth="1"/>
    <col min="26" max="30" width="9.140625" style="10" customWidth="1"/>
    <col min="31" max="31" width="9.5703125" style="14" customWidth="1"/>
    <col min="32" max="32" width="3.5703125" style="14" customWidth="1"/>
    <col min="33" max="33" width="9.140625" style="14" customWidth="1"/>
    <col min="34" max="35" width="9.140625" style="10" customWidth="1"/>
    <col min="36" max="36" width="25.5703125" style="10" customWidth="1"/>
    <col min="37" max="37" width="25.85546875" style="10" customWidth="1"/>
    <col min="38" max="38" width="14.85546875" style="10" customWidth="1"/>
    <col min="39" max="39" width="51.85546875" style="14" customWidth="1"/>
    <col min="40" max="40" width="20.7109375" style="14" customWidth="1"/>
    <col min="41" max="41" width="6.7109375" style="14" bestFit="1" customWidth="1"/>
    <col min="42" max="42" width="8" style="14" customWidth="1"/>
    <col min="43" max="43" width="15" style="14" bestFit="1" customWidth="1"/>
    <col min="44" max="44" width="11.28515625" style="14" bestFit="1" customWidth="1"/>
    <col min="45" max="45" width="49.42578125" style="14" customWidth="1"/>
    <col min="46" max="46" width="16.85546875" style="14" customWidth="1"/>
    <col min="47" max="47" width="8" style="14" bestFit="1" customWidth="1"/>
    <col min="48" max="48" width="8.42578125" style="14" bestFit="1" customWidth="1"/>
    <col min="49" max="49" width="6.140625" style="14" bestFit="1" customWidth="1"/>
    <col min="50" max="50" width="9.5703125" style="14" bestFit="1" customWidth="1"/>
    <col min="51" max="51" width="11.42578125" style="14" bestFit="1" customWidth="1"/>
    <col min="52" max="52" width="7.140625" style="14" bestFit="1" customWidth="1"/>
    <col min="53" max="53" width="8.7109375" style="14" bestFit="1" customWidth="1"/>
    <col min="54" max="54" width="10.42578125" style="14" bestFit="1" customWidth="1"/>
    <col min="55" max="55" width="16.42578125" style="14" bestFit="1" customWidth="1"/>
    <col min="56" max="16384" width="9.140625" style="14"/>
  </cols>
  <sheetData>
    <row r="1" spans="1:55" s="25" customFormat="1" ht="13.5" thickBot="1">
      <c r="A1" s="18" t="s">
        <v>114</v>
      </c>
      <c r="B1" s="19" t="s">
        <v>149</v>
      </c>
      <c r="C1" s="1" t="s">
        <v>116</v>
      </c>
      <c r="D1" s="19" t="s">
        <v>0</v>
      </c>
      <c r="E1" s="20" t="s">
        <v>1</v>
      </c>
      <c r="F1" s="19" t="s">
        <v>135</v>
      </c>
      <c r="G1" s="1" t="s">
        <v>2</v>
      </c>
      <c r="H1" s="1" t="s">
        <v>3</v>
      </c>
      <c r="I1" s="2" t="s">
        <v>4</v>
      </c>
      <c r="J1" s="1" t="s">
        <v>5</v>
      </c>
      <c r="K1" s="2" t="s">
        <v>6</v>
      </c>
      <c r="L1" s="1" t="s">
        <v>7</v>
      </c>
      <c r="M1" s="2" t="s">
        <v>8</v>
      </c>
      <c r="N1" s="2" t="s">
        <v>9</v>
      </c>
      <c r="O1" s="19" t="s">
        <v>10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15</v>
      </c>
      <c r="U1" s="1" t="s">
        <v>16</v>
      </c>
      <c r="V1" s="1" t="s">
        <v>17</v>
      </c>
      <c r="W1" s="3" t="s">
        <v>18</v>
      </c>
      <c r="X1" s="2" t="s">
        <v>19</v>
      </c>
      <c r="Y1" s="21" t="s">
        <v>20</v>
      </c>
      <c r="Z1" s="2" t="s">
        <v>21</v>
      </c>
      <c r="AA1" s="3" t="s">
        <v>22</v>
      </c>
      <c r="AB1" s="2" t="s">
        <v>23</v>
      </c>
      <c r="AC1" s="2" t="s">
        <v>24</v>
      </c>
      <c r="AD1" s="2" t="s">
        <v>25</v>
      </c>
      <c r="AE1" s="1" t="s">
        <v>26</v>
      </c>
      <c r="AF1" s="3" t="s">
        <v>27</v>
      </c>
      <c r="AG1" s="3" t="s">
        <v>28</v>
      </c>
      <c r="AH1" s="1" t="s">
        <v>29</v>
      </c>
      <c r="AI1" s="1" t="s">
        <v>30</v>
      </c>
      <c r="AJ1" s="4" t="s">
        <v>117</v>
      </c>
      <c r="AK1" s="4" t="s">
        <v>118</v>
      </c>
      <c r="AL1" s="4" t="s">
        <v>119</v>
      </c>
      <c r="AM1" s="5" t="s">
        <v>120</v>
      </c>
      <c r="AN1" s="5" t="s">
        <v>121</v>
      </c>
      <c r="AO1" s="17" t="s">
        <v>122</v>
      </c>
      <c r="AP1" s="17" t="s">
        <v>123</v>
      </c>
      <c r="AQ1" s="17" t="s">
        <v>124</v>
      </c>
      <c r="AR1" s="17" t="s">
        <v>125</v>
      </c>
      <c r="AS1" s="22" t="s">
        <v>126</v>
      </c>
      <c r="AT1" s="22" t="s">
        <v>121</v>
      </c>
      <c r="AU1" s="22" t="s">
        <v>127</v>
      </c>
      <c r="AV1" s="22" t="s">
        <v>128</v>
      </c>
      <c r="AW1" s="22" t="s">
        <v>123</v>
      </c>
      <c r="AX1" s="22" t="s">
        <v>129</v>
      </c>
      <c r="AY1" s="22" t="s">
        <v>130</v>
      </c>
      <c r="AZ1" s="23" t="s">
        <v>131</v>
      </c>
      <c r="BA1" s="23" t="s">
        <v>132</v>
      </c>
      <c r="BB1" s="22" t="s">
        <v>133</v>
      </c>
      <c r="BC1" s="24" t="s">
        <v>134</v>
      </c>
    </row>
    <row r="2" spans="1:55" s="10" customFormat="1">
      <c r="A2" s="6" t="s">
        <v>115</v>
      </c>
      <c r="B2" s="6" t="s">
        <v>76</v>
      </c>
      <c r="C2" s="6">
        <v>1</v>
      </c>
      <c r="D2" s="6" t="s">
        <v>77</v>
      </c>
      <c r="E2" s="7">
        <v>45084</v>
      </c>
      <c r="F2" s="6">
        <v>20610</v>
      </c>
      <c r="G2" s="6" t="s">
        <v>71</v>
      </c>
      <c r="H2" s="6">
        <v>1</v>
      </c>
      <c r="I2" s="8">
        <v>390</v>
      </c>
      <c r="J2" s="6" t="s">
        <v>42</v>
      </c>
      <c r="K2" s="6" t="s">
        <v>43</v>
      </c>
      <c r="L2" s="6" t="s">
        <v>31</v>
      </c>
      <c r="M2" s="6" t="s">
        <v>32</v>
      </c>
      <c r="N2" s="6">
        <v>333</v>
      </c>
      <c r="O2" s="6" t="s">
        <v>78</v>
      </c>
      <c r="P2" s="6"/>
      <c r="Q2" s="6"/>
      <c r="R2" s="6" t="s">
        <v>35</v>
      </c>
      <c r="S2" s="6" t="s">
        <v>72</v>
      </c>
      <c r="T2" s="6" t="s">
        <v>73</v>
      </c>
      <c r="U2" s="6">
        <v>828153542</v>
      </c>
      <c r="V2" s="6"/>
      <c r="W2" s="7">
        <v>16129</v>
      </c>
      <c r="X2" s="8">
        <v>0</v>
      </c>
      <c r="Y2" s="8">
        <v>390</v>
      </c>
      <c r="Z2" s="6">
        <v>333</v>
      </c>
      <c r="AA2" s="9">
        <v>45097</v>
      </c>
      <c r="AB2" s="6"/>
      <c r="AC2" s="6"/>
      <c r="AD2" s="6"/>
      <c r="AE2" s="6"/>
      <c r="AF2" s="6"/>
      <c r="AG2" s="9">
        <v>45097</v>
      </c>
      <c r="AH2" s="6"/>
      <c r="AI2" s="6"/>
      <c r="AJ2" s="6" t="str">
        <f t="shared" ref="AJ2" si="0">B2&amp;E2&amp;Y2</f>
        <v>FMC.2000065584745084390</v>
      </c>
      <c r="AK2" s="6" t="s">
        <v>137</v>
      </c>
      <c r="AL2" s="6" t="s">
        <v>139</v>
      </c>
      <c r="AM2" s="6" t="s">
        <v>144</v>
      </c>
      <c r="AN2" s="6" t="s">
        <v>141</v>
      </c>
      <c r="AO2" s="6" t="s">
        <v>136</v>
      </c>
      <c r="AP2" s="6" t="s">
        <v>142</v>
      </c>
      <c r="AQ2" s="6" t="s">
        <v>140</v>
      </c>
      <c r="AR2" s="9">
        <v>45145</v>
      </c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</row>
    <row r="3" spans="1:55" s="10" customFormat="1">
      <c r="A3" s="6" t="s">
        <v>115</v>
      </c>
      <c r="B3" s="6" t="s">
        <v>79</v>
      </c>
      <c r="C3" s="6">
        <v>1</v>
      </c>
      <c r="D3" s="6" t="s">
        <v>80</v>
      </c>
      <c r="E3" s="7">
        <v>45085</v>
      </c>
      <c r="F3" s="6">
        <v>76942</v>
      </c>
      <c r="G3" s="6" t="s">
        <v>41</v>
      </c>
      <c r="H3" s="6">
        <v>1</v>
      </c>
      <c r="I3" s="8">
        <v>81</v>
      </c>
      <c r="J3" s="6" t="s">
        <v>42</v>
      </c>
      <c r="K3" s="6" t="s">
        <v>43</v>
      </c>
      <c r="L3" s="6" t="s">
        <v>31</v>
      </c>
      <c r="M3" s="6" t="s">
        <v>32</v>
      </c>
      <c r="N3" s="6" t="s">
        <v>50</v>
      </c>
      <c r="O3" s="6" t="s">
        <v>51</v>
      </c>
      <c r="P3" s="6"/>
      <c r="Q3" s="6"/>
      <c r="R3" s="6" t="s">
        <v>35</v>
      </c>
      <c r="S3" s="6" t="s">
        <v>52</v>
      </c>
      <c r="T3" s="6" t="s">
        <v>53</v>
      </c>
      <c r="U3" s="6" t="s">
        <v>81</v>
      </c>
      <c r="V3" s="6" t="s">
        <v>54</v>
      </c>
      <c r="W3" s="7">
        <v>25801</v>
      </c>
      <c r="X3" s="8">
        <v>0</v>
      </c>
      <c r="Y3" s="8">
        <v>81</v>
      </c>
      <c r="Z3" s="6" t="s">
        <v>50</v>
      </c>
      <c r="AA3" s="9">
        <v>45097</v>
      </c>
      <c r="AB3" s="6"/>
      <c r="AC3" s="6"/>
      <c r="AD3" s="6"/>
      <c r="AE3" s="6"/>
      <c r="AF3" s="6"/>
      <c r="AG3" s="9">
        <v>45097</v>
      </c>
      <c r="AH3" s="6"/>
      <c r="AI3" s="6"/>
      <c r="AJ3" s="6" t="str">
        <f t="shared" ref="AJ3" si="1">B3&amp;E3&amp;Y3</f>
        <v>FMC.200096937904508581</v>
      </c>
      <c r="AK3" s="6" t="s">
        <v>137</v>
      </c>
      <c r="AL3" s="6" t="s">
        <v>139</v>
      </c>
      <c r="AM3" s="6" t="s">
        <v>151</v>
      </c>
      <c r="AN3" s="6" t="s">
        <v>141</v>
      </c>
      <c r="AO3" s="6" t="s">
        <v>136</v>
      </c>
      <c r="AP3" s="6" t="s">
        <v>142</v>
      </c>
      <c r="AQ3" s="6" t="s">
        <v>140</v>
      </c>
      <c r="AR3" s="9">
        <v>45147</v>
      </c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</row>
    <row r="4" spans="1:55" s="10" customFormat="1">
      <c r="A4" s="6" t="s">
        <v>115</v>
      </c>
      <c r="B4" s="6" t="s">
        <v>83</v>
      </c>
      <c r="C4" s="6">
        <v>0</v>
      </c>
      <c r="D4" s="6" t="s">
        <v>84</v>
      </c>
      <c r="E4" s="7">
        <v>45084</v>
      </c>
      <c r="F4" s="6">
        <v>64454</v>
      </c>
      <c r="G4" s="6" t="s">
        <v>41</v>
      </c>
      <c r="H4" s="6">
        <v>1</v>
      </c>
      <c r="I4" s="8">
        <v>125</v>
      </c>
      <c r="J4" s="6" t="s">
        <v>42</v>
      </c>
      <c r="K4" s="6" t="s">
        <v>43</v>
      </c>
      <c r="L4" s="6" t="s">
        <v>31</v>
      </c>
      <c r="M4" s="6" t="s">
        <v>32</v>
      </c>
      <c r="N4" s="6" t="s">
        <v>68</v>
      </c>
      <c r="O4" s="6" t="s">
        <v>69</v>
      </c>
      <c r="P4" s="6"/>
      <c r="Q4" s="6"/>
      <c r="R4" s="6" t="s">
        <v>35</v>
      </c>
      <c r="S4" s="6" t="s">
        <v>39</v>
      </c>
      <c r="T4" s="6" t="s">
        <v>40</v>
      </c>
      <c r="U4" s="6">
        <v>704000100073</v>
      </c>
      <c r="V4" s="6">
        <v>78800037</v>
      </c>
      <c r="W4" s="7">
        <v>29643</v>
      </c>
      <c r="X4" s="8">
        <v>0</v>
      </c>
      <c r="Y4" s="8">
        <v>125</v>
      </c>
      <c r="Z4" s="6" t="s">
        <v>68</v>
      </c>
      <c r="AA4" s="9">
        <v>45097</v>
      </c>
      <c r="AB4" s="6"/>
      <c r="AC4" s="6"/>
      <c r="AD4" s="6"/>
      <c r="AE4" s="6"/>
      <c r="AF4" s="6"/>
      <c r="AG4" s="9">
        <v>45097</v>
      </c>
      <c r="AH4" s="6"/>
      <c r="AI4" s="6"/>
      <c r="AJ4" s="6" t="str">
        <f t="shared" ref="AJ4:AJ7" si="2">B4&amp;E4&amp;Y4</f>
        <v>FMC.2001104638845084125</v>
      </c>
      <c r="AK4" s="6" t="s">
        <v>137</v>
      </c>
      <c r="AL4" s="6" t="s">
        <v>139</v>
      </c>
      <c r="AM4" s="6" t="s">
        <v>153</v>
      </c>
      <c r="AN4" s="6" t="s">
        <v>141</v>
      </c>
      <c r="AO4" s="6" t="s">
        <v>136</v>
      </c>
      <c r="AP4" s="6" t="s">
        <v>142</v>
      </c>
      <c r="AQ4" s="6" t="s">
        <v>140</v>
      </c>
      <c r="AR4" s="9">
        <v>45147</v>
      </c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</row>
    <row r="5" spans="1:55" s="10" customFormat="1">
      <c r="A5" s="6" t="s">
        <v>115</v>
      </c>
      <c r="B5" s="6" t="s">
        <v>83</v>
      </c>
      <c r="C5" s="6">
        <v>0</v>
      </c>
      <c r="D5" s="6" t="s">
        <v>84</v>
      </c>
      <c r="E5" s="7">
        <v>45084</v>
      </c>
      <c r="F5" s="6">
        <v>76942</v>
      </c>
      <c r="G5" s="6" t="s">
        <v>38</v>
      </c>
      <c r="H5" s="6">
        <v>1</v>
      </c>
      <c r="I5" s="8">
        <v>81</v>
      </c>
      <c r="J5" s="6" t="s">
        <v>42</v>
      </c>
      <c r="K5" s="6" t="s">
        <v>43</v>
      </c>
      <c r="L5" s="6" t="s">
        <v>31</v>
      </c>
      <c r="M5" s="6" t="s">
        <v>32</v>
      </c>
      <c r="N5" s="6" t="s">
        <v>68</v>
      </c>
      <c r="O5" s="6" t="s">
        <v>69</v>
      </c>
      <c r="P5" s="6"/>
      <c r="Q5" s="6"/>
      <c r="R5" s="6" t="s">
        <v>35</v>
      </c>
      <c r="S5" s="6" t="s">
        <v>39</v>
      </c>
      <c r="T5" s="6" t="s">
        <v>40</v>
      </c>
      <c r="U5" s="6">
        <v>704000100073</v>
      </c>
      <c r="V5" s="6">
        <v>78800037</v>
      </c>
      <c r="W5" s="7">
        <v>29643</v>
      </c>
      <c r="X5" s="8">
        <v>0</v>
      </c>
      <c r="Y5" s="8">
        <v>81</v>
      </c>
      <c r="Z5" s="6" t="s">
        <v>68</v>
      </c>
      <c r="AA5" s="9">
        <v>45097</v>
      </c>
      <c r="AB5" s="6"/>
      <c r="AC5" s="6"/>
      <c r="AD5" s="6"/>
      <c r="AE5" s="6"/>
      <c r="AF5" s="6"/>
      <c r="AG5" s="9">
        <v>45097</v>
      </c>
      <c r="AH5" s="6"/>
      <c r="AI5" s="6"/>
      <c r="AJ5" s="6" t="str">
        <f t="shared" si="2"/>
        <v>FMC.200110463884508481</v>
      </c>
      <c r="AK5" s="6" t="s">
        <v>137</v>
      </c>
      <c r="AL5" s="6" t="s">
        <v>139</v>
      </c>
      <c r="AM5" s="6" t="s">
        <v>153</v>
      </c>
      <c r="AN5" s="6" t="s">
        <v>141</v>
      </c>
      <c r="AO5" s="6" t="s">
        <v>136</v>
      </c>
      <c r="AP5" s="6" t="s">
        <v>142</v>
      </c>
      <c r="AQ5" s="6" t="s">
        <v>140</v>
      </c>
      <c r="AR5" s="9">
        <v>45147</v>
      </c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</row>
    <row r="6" spans="1:55" s="10" customFormat="1">
      <c r="A6" s="6" t="s">
        <v>115</v>
      </c>
      <c r="B6" s="6" t="s">
        <v>83</v>
      </c>
      <c r="C6" s="6">
        <v>0</v>
      </c>
      <c r="D6" s="6" t="s">
        <v>84</v>
      </c>
      <c r="E6" s="7">
        <v>45086</v>
      </c>
      <c r="F6" s="6">
        <v>1380</v>
      </c>
      <c r="G6" s="6" t="s">
        <v>49</v>
      </c>
      <c r="H6" s="6">
        <v>9</v>
      </c>
      <c r="I6" s="8">
        <v>1350</v>
      </c>
      <c r="J6" s="6" t="s">
        <v>74</v>
      </c>
      <c r="K6" s="6" t="s">
        <v>75</v>
      </c>
      <c r="L6" s="6" t="s">
        <v>31</v>
      </c>
      <c r="M6" s="6" t="s">
        <v>32</v>
      </c>
      <c r="N6" s="6" t="s">
        <v>68</v>
      </c>
      <c r="O6" s="6" t="s">
        <v>69</v>
      </c>
      <c r="P6" s="6"/>
      <c r="Q6" s="6"/>
      <c r="R6" s="6" t="s">
        <v>35</v>
      </c>
      <c r="S6" s="6" t="s">
        <v>39</v>
      </c>
      <c r="T6" s="6" t="s">
        <v>40</v>
      </c>
      <c r="U6" s="6">
        <v>704000100073</v>
      </c>
      <c r="V6" s="6">
        <v>78800037</v>
      </c>
      <c r="W6" s="7">
        <v>29643</v>
      </c>
      <c r="X6" s="8">
        <v>0</v>
      </c>
      <c r="Y6" s="8">
        <v>1350</v>
      </c>
      <c r="Z6" s="6" t="s">
        <v>68</v>
      </c>
      <c r="AA6" s="9">
        <v>45097</v>
      </c>
      <c r="AB6" s="6"/>
      <c r="AC6" s="6"/>
      <c r="AD6" s="6"/>
      <c r="AE6" s="6"/>
      <c r="AF6" s="6"/>
      <c r="AG6" s="9">
        <v>45097</v>
      </c>
      <c r="AH6" s="6"/>
      <c r="AI6" s="6"/>
      <c r="AJ6" s="6" t="str">
        <f t="shared" si="2"/>
        <v>FMC.20011046388450861350</v>
      </c>
      <c r="AK6" s="6" t="s">
        <v>137</v>
      </c>
      <c r="AL6" s="6" t="s">
        <v>139</v>
      </c>
      <c r="AM6" s="6" t="s">
        <v>153</v>
      </c>
      <c r="AN6" s="6" t="s">
        <v>141</v>
      </c>
      <c r="AO6" s="6" t="s">
        <v>136</v>
      </c>
      <c r="AP6" s="6" t="s">
        <v>142</v>
      </c>
      <c r="AQ6" s="6" t="s">
        <v>140</v>
      </c>
      <c r="AR6" s="9">
        <v>45147</v>
      </c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</row>
    <row r="7" spans="1:55" s="10" customFormat="1">
      <c r="A7" s="6" t="s">
        <v>115</v>
      </c>
      <c r="B7" s="6" t="s">
        <v>83</v>
      </c>
      <c r="C7" s="6">
        <v>1</v>
      </c>
      <c r="D7" s="6" t="s">
        <v>84</v>
      </c>
      <c r="E7" s="7">
        <v>45086</v>
      </c>
      <c r="F7" s="6">
        <v>64624</v>
      </c>
      <c r="G7" s="6" t="s">
        <v>41</v>
      </c>
      <c r="H7" s="6">
        <v>1</v>
      </c>
      <c r="I7" s="8">
        <v>1255</v>
      </c>
      <c r="J7" s="6" t="s">
        <v>74</v>
      </c>
      <c r="K7" s="6" t="s">
        <v>75</v>
      </c>
      <c r="L7" s="6" t="s">
        <v>31</v>
      </c>
      <c r="M7" s="6" t="s">
        <v>32</v>
      </c>
      <c r="N7" s="6" t="s">
        <v>68</v>
      </c>
      <c r="O7" s="6" t="s">
        <v>69</v>
      </c>
      <c r="P7" s="6"/>
      <c r="Q7" s="6"/>
      <c r="R7" s="6" t="s">
        <v>35</v>
      </c>
      <c r="S7" s="6" t="s">
        <v>39</v>
      </c>
      <c r="T7" s="6" t="s">
        <v>40</v>
      </c>
      <c r="U7" s="6">
        <v>704000100073</v>
      </c>
      <c r="V7" s="6">
        <v>78800037</v>
      </c>
      <c r="W7" s="7">
        <v>29643</v>
      </c>
      <c r="X7" s="8">
        <v>0</v>
      </c>
      <c r="Y7" s="8">
        <v>1255</v>
      </c>
      <c r="Z7" s="6" t="s">
        <v>68</v>
      </c>
      <c r="AA7" s="9">
        <v>45097</v>
      </c>
      <c r="AB7" s="6"/>
      <c r="AC7" s="6"/>
      <c r="AD7" s="6"/>
      <c r="AE7" s="6"/>
      <c r="AF7" s="6"/>
      <c r="AG7" s="9">
        <v>45097</v>
      </c>
      <c r="AH7" s="6"/>
      <c r="AI7" s="6"/>
      <c r="AJ7" s="6" t="str">
        <f t="shared" si="2"/>
        <v>FMC.20011046388450861255</v>
      </c>
      <c r="AK7" s="6" t="s">
        <v>137</v>
      </c>
      <c r="AL7" s="6" t="s">
        <v>139</v>
      </c>
      <c r="AM7" s="6" t="s">
        <v>153</v>
      </c>
      <c r="AN7" s="6" t="s">
        <v>141</v>
      </c>
      <c r="AO7" s="6" t="s">
        <v>136</v>
      </c>
      <c r="AP7" s="6" t="s">
        <v>142</v>
      </c>
      <c r="AQ7" s="6" t="s">
        <v>140</v>
      </c>
      <c r="AR7" s="9">
        <v>45147</v>
      </c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</row>
    <row r="8" spans="1:55" s="10" customFormat="1">
      <c r="A8" s="6" t="s">
        <v>115</v>
      </c>
      <c r="B8" s="6" t="s">
        <v>85</v>
      </c>
      <c r="C8" s="6">
        <v>0</v>
      </c>
      <c r="D8" s="6" t="s">
        <v>86</v>
      </c>
      <c r="E8" s="7">
        <v>45083</v>
      </c>
      <c r="F8" s="6">
        <v>20550</v>
      </c>
      <c r="G8" s="6" t="s">
        <v>70</v>
      </c>
      <c r="H8" s="6">
        <v>1</v>
      </c>
      <c r="I8" s="8">
        <v>175</v>
      </c>
      <c r="J8" s="6" t="s">
        <v>42</v>
      </c>
      <c r="K8" s="6" t="s">
        <v>43</v>
      </c>
      <c r="L8" s="6" t="s">
        <v>31</v>
      </c>
      <c r="M8" s="6" t="s">
        <v>32</v>
      </c>
      <c r="N8" s="6" t="s">
        <v>45</v>
      </c>
      <c r="O8" s="6" t="s">
        <v>46</v>
      </c>
      <c r="P8" s="6"/>
      <c r="Q8" s="6"/>
      <c r="R8" s="6" t="s">
        <v>35</v>
      </c>
      <c r="S8" s="6" t="s">
        <v>47</v>
      </c>
      <c r="T8" s="6" t="s">
        <v>48</v>
      </c>
      <c r="U8" s="11">
        <v>9.202741E+16</v>
      </c>
      <c r="V8" s="6"/>
      <c r="W8" s="7">
        <v>21594</v>
      </c>
      <c r="X8" s="8">
        <v>0</v>
      </c>
      <c r="Y8" s="8">
        <v>175</v>
      </c>
      <c r="Z8" s="6" t="s">
        <v>45</v>
      </c>
      <c r="AA8" s="9">
        <v>45096</v>
      </c>
      <c r="AB8" s="6"/>
      <c r="AC8" s="6"/>
      <c r="AD8" s="6"/>
      <c r="AE8" s="6"/>
      <c r="AF8" s="6"/>
      <c r="AG8" s="9">
        <v>45096</v>
      </c>
      <c r="AH8" s="6"/>
      <c r="AI8" s="6"/>
      <c r="AJ8" s="6" t="str">
        <f t="shared" ref="AJ8" si="3">B8&amp;E8&amp;Y8</f>
        <v>FMC.2002049300645083175</v>
      </c>
      <c r="AK8" s="6" t="s">
        <v>137</v>
      </c>
      <c r="AL8" s="6" t="s">
        <v>139</v>
      </c>
      <c r="AM8" s="6" t="s">
        <v>146</v>
      </c>
      <c r="AN8" s="6" t="s">
        <v>141</v>
      </c>
      <c r="AO8" s="6" t="s">
        <v>136</v>
      </c>
      <c r="AP8" s="6" t="s">
        <v>142</v>
      </c>
      <c r="AQ8" s="6" t="s">
        <v>140</v>
      </c>
      <c r="AR8" s="9">
        <v>45146</v>
      </c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</row>
    <row r="9" spans="1:55" s="10" customFormat="1">
      <c r="A9" s="6" t="s">
        <v>115</v>
      </c>
      <c r="B9" s="6" t="s">
        <v>87</v>
      </c>
      <c r="C9" s="6">
        <v>1</v>
      </c>
      <c r="D9" s="6" t="s">
        <v>88</v>
      </c>
      <c r="E9" s="7">
        <v>45090</v>
      </c>
      <c r="F9" s="6">
        <v>76942</v>
      </c>
      <c r="G9" s="6" t="s">
        <v>70</v>
      </c>
      <c r="H9" s="6">
        <v>1</v>
      </c>
      <c r="I9" s="8">
        <v>81</v>
      </c>
      <c r="J9" s="6" t="s">
        <v>42</v>
      </c>
      <c r="K9" s="6" t="s">
        <v>43</v>
      </c>
      <c r="L9" s="6" t="s">
        <v>31</v>
      </c>
      <c r="M9" s="6" t="s">
        <v>32</v>
      </c>
      <c r="N9" s="6">
        <v>1085</v>
      </c>
      <c r="O9" s="6" t="s">
        <v>63</v>
      </c>
      <c r="P9" s="6"/>
      <c r="Q9" s="6"/>
      <c r="R9" s="6" t="s">
        <v>44</v>
      </c>
      <c r="S9" s="6" t="s">
        <v>52</v>
      </c>
      <c r="T9" s="6" t="s">
        <v>53</v>
      </c>
      <c r="U9" s="6" t="s">
        <v>89</v>
      </c>
      <c r="V9" s="6" t="s">
        <v>54</v>
      </c>
      <c r="W9" s="7">
        <v>20302</v>
      </c>
      <c r="X9" s="8">
        <v>0</v>
      </c>
      <c r="Y9" s="8">
        <v>81</v>
      </c>
      <c r="Z9" s="6">
        <v>1085</v>
      </c>
      <c r="AA9" s="9">
        <v>45098</v>
      </c>
      <c r="AB9" s="6"/>
      <c r="AC9" s="6"/>
      <c r="AD9" s="6"/>
      <c r="AE9" s="6"/>
      <c r="AF9" s="6"/>
      <c r="AG9" s="9">
        <v>45098</v>
      </c>
      <c r="AH9" s="6"/>
      <c r="AI9" s="6"/>
      <c r="AJ9" s="6" t="str">
        <f t="shared" ref="AJ9" si="4">B9&amp;E9&amp;Y9</f>
        <v>FMC.200205001584509081</v>
      </c>
      <c r="AK9" s="6" t="s">
        <v>137</v>
      </c>
      <c r="AL9" s="6" t="s">
        <v>139</v>
      </c>
      <c r="AM9" s="6" t="s">
        <v>150</v>
      </c>
      <c r="AN9" s="6" t="s">
        <v>141</v>
      </c>
      <c r="AO9" s="6" t="s">
        <v>136</v>
      </c>
      <c r="AP9" s="6" t="s">
        <v>142</v>
      </c>
      <c r="AQ9" s="6" t="s">
        <v>140</v>
      </c>
      <c r="AR9" s="9">
        <v>45147</v>
      </c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</row>
    <row r="10" spans="1:55" s="10" customFormat="1">
      <c r="A10" s="6" t="s">
        <v>115</v>
      </c>
      <c r="B10" s="6" t="s">
        <v>90</v>
      </c>
      <c r="C10" s="6">
        <v>0</v>
      </c>
      <c r="D10" s="6" t="s">
        <v>91</v>
      </c>
      <c r="E10" s="7">
        <v>45091</v>
      </c>
      <c r="F10" s="6">
        <v>76942</v>
      </c>
      <c r="G10" s="6" t="s">
        <v>38</v>
      </c>
      <c r="H10" s="6">
        <v>1</v>
      </c>
      <c r="I10" s="8">
        <v>81</v>
      </c>
      <c r="J10" s="6" t="s">
        <v>42</v>
      </c>
      <c r="K10" s="6" t="s">
        <v>43</v>
      </c>
      <c r="L10" s="6" t="s">
        <v>31</v>
      </c>
      <c r="M10" s="6" t="s">
        <v>32</v>
      </c>
      <c r="N10" s="6">
        <v>50</v>
      </c>
      <c r="O10" s="6" t="s">
        <v>92</v>
      </c>
      <c r="P10" s="6" t="s">
        <v>45</v>
      </c>
      <c r="Q10" s="6" t="s">
        <v>46</v>
      </c>
      <c r="R10" s="6" t="s">
        <v>44</v>
      </c>
      <c r="S10" s="6" t="s">
        <v>64</v>
      </c>
      <c r="T10" s="6" t="s">
        <v>65</v>
      </c>
      <c r="U10" s="6" t="s">
        <v>93</v>
      </c>
      <c r="V10" s="6"/>
      <c r="W10" s="7">
        <v>30509</v>
      </c>
      <c r="X10" s="8">
        <v>0</v>
      </c>
      <c r="Y10" s="8">
        <v>81</v>
      </c>
      <c r="Z10" s="6">
        <v>50</v>
      </c>
      <c r="AA10" s="9">
        <v>45098</v>
      </c>
      <c r="AB10" s="6"/>
      <c r="AC10" s="6"/>
      <c r="AD10" s="6"/>
      <c r="AE10" s="6"/>
      <c r="AF10" s="6"/>
      <c r="AG10" s="9">
        <v>45098</v>
      </c>
      <c r="AH10" s="6" t="s">
        <v>94</v>
      </c>
      <c r="AI10" s="6"/>
      <c r="AJ10" s="6" t="str">
        <f t="shared" ref="AJ10:AJ13" si="5">B10&amp;E10&amp;Y10</f>
        <v>FMC.200205546634509181</v>
      </c>
      <c r="AK10" s="6" t="s">
        <v>137</v>
      </c>
      <c r="AL10" s="6" t="s">
        <v>139</v>
      </c>
      <c r="AM10" s="6" t="s">
        <v>152</v>
      </c>
      <c r="AN10" s="6" t="s">
        <v>141</v>
      </c>
      <c r="AO10" s="6" t="s">
        <v>136</v>
      </c>
      <c r="AP10" s="6" t="s">
        <v>142</v>
      </c>
      <c r="AQ10" s="6" t="s">
        <v>140</v>
      </c>
      <c r="AR10" s="9">
        <v>45147</v>
      </c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</row>
    <row r="11" spans="1:55" s="10" customFormat="1">
      <c r="A11" s="6" t="s">
        <v>115</v>
      </c>
      <c r="B11" s="6" t="s">
        <v>90</v>
      </c>
      <c r="C11" s="6">
        <v>1</v>
      </c>
      <c r="D11" s="6" t="s">
        <v>91</v>
      </c>
      <c r="E11" s="7">
        <v>45091</v>
      </c>
      <c r="F11" s="6">
        <v>64451</v>
      </c>
      <c r="G11" s="6" t="s">
        <v>71</v>
      </c>
      <c r="H11" s="6">
        <v>1</v>
      </c>
      <c r="I11" s="8">
        <v>1370</v>
      </c>
      <c r="J11" s="6" t="s">
        <v>42</v>
      </c>
      <c r="K11" s="6" t="s">
        <v>43</v>
      </c>
      <c r="L11" s="6" t="s">
        <v>31</v>
      </c>
      <c r="M11" s="6" t="s">
        <v>32</v>
      </c>
      <c r="N11" s="6">
        <v>50</v>
      </c>
      <c r="O11" s="6" t="s">
        <v>92</v>
      </c>
      <c r="P11" s="6" t="s">
        <v>45</v>
      </c>
      <c r="Q11" s="6" t="s">
        <v>46</v>
      </c>
      <c r="R11" s="6" t="s">
        <v>44</v>
      </c>
      <c r="S11" s="6" t="s">
        <v>64</v>
      </c>
      <c r="T11" s="6" t="s">
        <v>65</v>
      </c>
      <c r="U11" s="6" t="s">
        <v>93</v>
      </c>
      <c r="V11" s="6"/>
      <c r="W11" s="7">
        <v>30509</v>
      </c>
      <c r="X11" s="8">
        <v>0</v>
      </c>
      <c r="Y11" s="8">
        <v>1370</v>
      </c>
      <c r="Z11" s="6">
        <v>50</v>
      </c>
      <c r="AA11" s="9">
        <v>45098</v>
      </c>
      <c r="AB11" s="6"/>
      <c r="AC11" s="6"/>
      <c r="AD11" s="6"/>
      <c r="AE11" s="6"/>
      <c r="AF11" s="6"/>
      <c r="AG11" s="9">
        <v>45098</v>
      </c>
      <c r="AH11" s="6" t="s">
        <v>94</v>
      </c>
      <c r="AI11" s="6"/>
      <c r="AJ11" s="6" t="str">
        <f t="shared" si="5"/>
        <v>FMC.20020554663450911370</v>
      </c>
      <c r="AK11" s="6" t="s">
        <v>137</v>
      </c>
      <c r="AL11" s="6" t="s">
        <v>139</v>
      </c>
      <c r="AM11" s="6" t="s">
        <v>152</v>
      </c>
      <c r="AN11" s="6" t="s">
        <v>141</v>
      </c>
      <c r="AO11" s="6" t="s">
        <v>136</v>
      </c>
      <c r="AP11" s="6" t="s">
        <v>142</v>
      </c>
      <c r="AQ11" s="6" t="s">
        <v>140</v>
      </c>
      <c r="AR11" s="9">
        <v>45147</v>
      </c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</row>
    <row r="12" spans="1:55" s="10" customFormat="1">
      <c r="A12" s="6" t="s">
        <v>115</v>
      </c>
      <c r="B12" s="6" t="s">
        <v>96</v>
      </c>
      <c r="C12" s="6">
        <v>0</v>
      </c>
      <c r="D12" s="6" t="s">
        <v>97</v>
      </c>
      <c r="E12" s="7">
        <v>45093</v>
      </c>
      <c r="F12" s="6">
        <v>64624</v>
      </c>
      <c r="G12" s="6" t="s">
        <v>70</v>
      </c>
      <c r="H12" s="6">
        <v>1</v>
      </c>
      <c r="I12" s="8">
        <v>1255</v>
      </c>
      <c r="J12" s="6" t="s">
        <v>42</v>
      </c>
      <c r="K12" s="6" t="s">
        <v>43</v>
      </c>
      <c r="L12" s="6" t="s">
        <v>31</v>
      </c>
      <c r="M12" s="6" t="s">
        <v>32</v>
      </c>
      <c r="N12" s="6" t="s">
        <v>33</v>
      </c>
      <c r="O12" s="6" t="s">
        <v>34</v>
      </c>
      <c r="P12" s="6">
        <v>1134</v>
      </c>
      <c r="Q12" s="6" t="s">
        <v>58</v>
      </c>
      <c r="R12" s="6" t="s">
        <v>44</v>
      </c>
      <c r="S12" s="6" t="s">
        <v>36</v>
      </c>
      <c r="T12" s="6" t="s">
        <v>37</v>
      </c>
      <c r="U12" s="6" t="s">
        <v>98</v>
      </c>
      <c r="V12" s="6"/>
      <c r="W12" s="7">
        <v>14622</v>
      </c>
      <c r="X12" s="8">
        <v>0</v>
      </c>
      <c r="Y12" s="8">
        <v>1255</v>
      </c>
      <c r="Z12" s="6" t="s">
        <v>33</v>
      </c>
      <c r="AA12" s="9">
        <v>45111</v>
      </c>
      <c r="AB12" s="6"/>
      <c r="AC12" s="6"/>
      <c r="AD12" s="6"/>
      <c r="AE12" s="6"/>
      <c r="AF12" s="6"/>
      <c r="AG12" s="9">
        <v>45111</v>
      </c>
      <c r="AH12" s="6" t="s">
        <v>99</v>
      </c>
      <c r="AI12" s="6" t="s">
        <v>95</v>
      </c>
      <c r="AJ12" s="6" t="str">
        <f t="shared" si="5"/>
        <v>FMC.20020562596450931255</v>
      </c>
      <c r="AK12" s="6" t="s">
        <v>138</v>
      </c>
      <c r="AL12" s="6" t="s">
        <v>139</v>
      </c>
      <c r="AM12" s="6" t="s">
        <v>148</v>
      </c>
      <c r="AN12" s="6" t="s">
        <v>141</v>
      </c>
      <c r="AO12" s="6" t="s">
        <v>136</v>
      </c>
      <c r="AP12" s="6" t="s">
        <v>142</v>
      </c>
      <c r="AQ12" s="6" t="s">
        <v>140</v>
      </c>
      <c r="AR12" s="9">
        <v>45147</v>
      </c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 t="s">
        <v>147</v>
      </c>
    </row>
    <row r="13" spans="1:55" s="10" customFormat="1">
      <c r="A13" s="6" t="s">
        <v>115</v>
      </c>
      <c r="B13" s="6" t="s">
        <v>96</v>
      </c>
      <c r="C13" s="6">
        <v>1</v>
      </c>
      <c r="D13" s="6" t="s">
        <v>97</v>
      </c>
      <c r="E13" s="7">
        <v>45093</v>
      </c>
      <c r="F13" s="6">
        <v>76942</v>
      </c>
      <c r="G13" s="6" t="s">
        <v>38</v>
      </c>
      <c r="H13" s="6">
        <v>1</v>
      </c>
      <c r="I13" s="8">
        <v>81</v>
      </c>
      <c r="J13" s="6" t="s">
        <v>42</v>
      </c>
      <c r="K13" s="6" t="s">
        <v>43</v>
      </c>
      <c r="L13" s="6" t="s">
        <v>31</v>
      </c>
      <c r="M13" s="6" t="s">
        <v>32</v>
      </c>
      <c r="N13" s="6" t="s">
        <v>33</v>
      </c>
      <c r="O13" s="6" t="s">
        <v>34</v>
      </c>
      <c r="P13" s="6">
        <v>1134</v>
      </c>
      <c r="Q13" s="6" t="s">
        <v>58</v>
      </c>
      <c r="R13" s="6" t="s">
        <v>44</v>
      </c>
      <c r="S13" s="6" t="s">
        <v>36</v>
      </c>
      <c r="T13" s="6" t="s">
        <v>37</v>
      </c>
      <c r="U13" s="6" t="s">
        <v>98</v>
      </c>
      <c r="V13" s="6"/>
      <c r="W13" s="7">
        <v>14622</v>
      </c>
      <c r="X13" s="8">
        <v>0</v>
      </c>
      <c r="Y13" s="8">
        <v>81</v>
      </c>
      <c r="Z13" s="6" t="s">
        <v>33</v>
      </c>
      <c r="AA13" s="9">
        <v>45111</v>
      </c>
      <c r="AB13" s="6"/>
      <c r="AC13" s="6"/>
      <c r="AD13" s="6"/>
      <c r="AE13" s="6"/>
      <c r="AF13" s="6"/>
      <c r="AG13" s="9">
        <v>45111</v>
      </c>
      <c r="AH13" s="6" t="s">
        <v>99</v>
      </c>
      <c r="AI13" s="6" t="s">
        <v>95</v>
      </c>
      <c r="AJ13" s="6" t="str">
        <f t="shared" si="5"/>
        <v>FMC.200205625964509381</v>
      </c>
      <c r="AK13" s="6" t="s">
        <v>138</v>
      </c>
      <c r="AL13" s="6" t="s">
        <v>139</v>
      </c>
      <c r="AM13" s="6" t="s">
        <v>148</v>
      </c>
      <c r="AN13" s="6" t="s">
        <v>141</v>
      </c>
      <c r="AO13" s="6" t="s">
        <v>136</v>
      </c>
      <c r="AP13" s="6" t="s">
        <v>142</v>
      </c>
      <c r="AQ13" s="6" t="s">
        <v>140</v>
      </c>
      <c r="AR13" s="9">
        <v>45147</v>
      </c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 t="s">
        <v>147</v>
      </c>
    </row>
    <row r="14" spans="1:55" s="10" customFormat="1">
      <c r="A14" s="6" t="s">
        <v>115</v>
      </c>
      <c r="B14" s="6" t="s">
        <v>100</v>
      </c>
      <c r="C14" s="6">
        <v>0</v>
      </c>
      <c r="D14" s="6" t="s">
        <v>101</v>
      </c>
      <c r="E14" s="7">
        <v>45084</v>
      </c>
      <c r="F14" s="6">
        <v>20551</v>
      </c>
      <c r="G14" s="6" t="s">
        <v>102</v>
      </c>
      <c r="H14" s="6">
        <v>1</v>
      </c>
      <c r="I14" s="8">
        <v>175</v>
      </c>
      <c r="J14" s="6" t="s">
        <v>42</v>
      </c>
      <c r="K14" s="6" t="s">
        <v>43</v>
      </c>
      <c r="L14" s="6" t="s">
        <v>31</v>
      </c>
      <c r="M14" s="6" t="s">
        <v>32</v>
      </c>
      <c r="N14" s="6" t="s">
        <v>45</v>
      </c>
      <c r="O14" s="6" t="s">
        <v>46</v>
      </c>
      <c r="P14" s="6"/>
      <c r="Q14" s="6"/>
      <c r="R14" s="6" t="s">
        <v>35</v>
      </c>
      <c r="S14" s="6" t="s">
        <v>47</v>
      </c>
      <c r="T14" s="6" t="s">
        <v>48</v>
      </c>
      <c r="U14" s="6" t="s">
        <v>103</v>
      </c>
      <c r="V14" s="6"/>
      <c r="W14" s="7">
        <v>23344</v>
      </c>
      <c r="X14" s="8">
        <v>0</v>
      </c>
      <c r="Y14" s="8">
        <v>175</v>
      </c>
      <c r="Z14" s="6" t="s">
        <v>45</v>
      </c>
      <c r="AA14" s="9">
        <v>45097</v>
      </c>
      <c r="AB14" s="6"/>
      <c r="AC14" s="6"/>
      <c r="AD14" s="6"/>
      <c r="AE14" s="6"/>
      <c r="AF14" s="6"/>
      <c r="AG14" s="9">
        <v>45097</v>
      </c>
      <c r="AH14" s="6"/>
      <c r="AI14" s="6"/>
      <c r="AJ14" s="6" t="str">
        <f t="shared" ref="AJ14:AJ19" si="6">B14&amp;E14&amp;Y14</f>
        <v>FMC.2002344397345084175</v>
      </c>
      <c r="AK14" s="6" t="s">
        <v>137</v>
      </c>
      <c r="AL14" s="6" t="s">
        <v>139</v>
      </c>
      <c r="AM14" s="6" t="s">
        <v>154</v>
      </c>
      <c r="AN14" s="6" t="s">
        <v>141</v>
      </c>
      <c r="AO14" s="6" t="s">
        <v>136</v>
      </c>
      <c r="AP14" s="6" t="s">
        <v>142</v>
      </c>
      <c r="AQ14" s="6" t="s">
        <v>140</v>
      </c>
      <c r="AR14" s="9">
        <v>45147</v>
      </c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</row>
    <row r="15" spans="1:55" s="10" customFormat="1">
      <c r="A15" s="6" t="s">
        <v>115</v>
      </c>
      <c r="B15" s="6" t="s">
        <v>104</v>
      </c>
      <c r="C15" s="6">
        <v>0</v>
      </c>
      <c r="D15" s="6" t="s">
        <v>105</v>
      </c>
      <c r="E15" s="7">
        <v>45085</v>
      </c>
      <c r="F15" s="6">
        <v>64405</v>
      </c>
      <c r="G15" s="6" t="s">
        <v>71</v>
      </c>
      <c r="H15" s="6">
        <v>1</v>
      </c>
      <c r="I15" s="8">
        <v>450</v>
      </c>
      <c r="J15" s="6" t="s">
        <v>42</v>
      </c>
      <c r="K15" s="6" t="s">
        <v>43</v>
      </c>
      <c r="L15" s="6" t="s">
        <v>31</v>
      </c>
      <c r="M15" s="6" t="s">
        <v>32</v>
      </c>
      <c r="N15" s="6" t="s">
        <v>66</v>
      </c>
      <c r="O15" s="6" t="s">
        <v>67</v>
      </c>
      <c r="P15" s="6"/>
      <c r="Q15" s="6"/>
      <c r="R15" s="6" t="s">
        <v>35</v>
      </c>
      <c r="S15" s="6" t="s">
        <v>52</v>
      </c>
      <c r="T15" s="6" t="s">
        <v>53</v>
      </c>
      <c r="U15" s="6" t="s">
        <v>106</v>
      </c>
      <c r="V15" s="6" t="s">
        <v>82</v>
      </c>
      <c r="W15" s="7">
        <v>29460</v>
      </c>
      <c r="X15" s="8">
        <v>0</v>
      </c>
      <c r="Y15" s="8">
        <v>450</v>
      </c>
      <c r="Z15" s="6" t="s">
        <v>66</v>
      </c>
      <c r="AA15" s="9">
        <v>45097</v>
      </c>
      <c r="AB15" s="6"/>
      <c r="AC15" s="6"/>
      <c r="AD15" s="6"/>
      <c r="AE15" s="6"/>
      <c r="AF15" s="6"/>
      <c r="AG15" s="9">
        <v>45097</v>
      </c>
      <c r="AH15" s="6"/>
      <c r="AI15" s="6"/>
      <c r="AJ15" s="6" t="str">
        <f t="shared" si="6"/>
        <v>FMC.2002440168145085450</v>
      </c>
      <c r="AK15" s="6" t="s">
        <v>137</v>
      </c>
      <c r="AL15" s="6" t="s">
        <v>139</v>
      </c>
      <c r="AM15" s="6" t="s">
        <v>143</v>
      </c>
      <c r="AN15" s="6" t="s">
        <v>141</v>
      </c>
      <c r="AO15" s="6" t="s">
        <v>136</v>
      </c>
      <c r="AP15" s="6" t="s">
        <v>142</v>
      </c>
      <c r="AQ15" s="6" t="s">
        <v>140</v>
      </c>
      <c r="AR15" s="9">
        <v>45145</v>
      </c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</row>
    <row r="16" spans="1:55" s="10" customFormat="1">
      <c r="A16" s="6" t="s">
        <v>115</v>
      </c>
      <c r="B16" s="6" t="s">
        <v>104</v>
      </c>
      <c r="C16" s="6">
        <v>0</v>
      </c>
      <c r="D16" s="6" t="s">
        <v>105</v>
      </c>
      <c r="E16" s="7">
        <v>45085</v>
      </c>
      <c r="F16" s="6">
        <v>64450</v>
      </c>
      <c r="G16" s="6" t="s">
        <v>71</v>
      </c>
      <c r="H16" s="6">
        <v>1</v>
      </c>
      <c r="I16" s="8">
        <v>400</v>
      </c>
      <c r="J16" s="6" t="s">
        <v>42</v>
      </c>
      <c r="K16" s="6" t="s">
        <v>43</v>
      </c>
      <c r="L16" s="6" t="s">
        <v>31</v>
      </c>
      <c r="M16" s="6" t="s">
        <v>32</v>
      </c>
      <c r="N16" s="6" t="s">
        <v>66</v>
      </c>
      <c r="O16" s="6" t="s">
        <v>67</v>
      </c>
      <c r="P16" s="6"/>
      <c r="Q16" s="6"/>
      <c r="R16" s="6" t="s">
        <v>35</v>
      </c>
      <c r="S16" s="6" t="s">
        <v>52</v>
      </c>
      <c r="T16" s="6" t="s">
        <v>53</v>
      </c>
      <c r="U16" s="6" t="s">
        <v>106</v>
      </c>
      <c r="V16" s="6" t="s">
        <v>82</v>
      </c>
      <c r="W16" s="7">
        <v>29460</v>
      </c>
      <c r="X16" s="8">
        <v>0</v>
      </c>
      <c r="Y16" s="8">
        <v>400</v>
      </c>
      <c r="Z16" s="6" t="s">
        <v>66</v>
      </c>
      <c r="AA16" s="9">
        <v>45097</v>
      </c>
      <c r="AB16" s="6"/>
      <c r="AC16" s="6"/>
      <c r="AD16" s="6"/>
      <c r="AE16" s="6"/>
      <c r="AF16" s="6"/>
      <c r="AG16" s="9">
        <v>45097</v>
      </c>
      <c r="AH16" s="6"/>
      <c r="AI16" s="6"/>
      <c r="AJ16" s="6" t="str">
        <f t="shared" si="6"/>
        <v>FMC.2002440168145085400</v>
      </c>
      <c r="AK16" s="6" t="s">
        <v>137</v>
      </c>
      <c r="AL16" s="6" t="s">
        <v>139</v>
      </c>
      <c r="AM16" s="6" t="s">
        <v>143</v>
      </c>
      <c r="AN16" s="6" t="s">
        <v>141</v>
      </c>
      <c r="AO16" s="6" t="s">
        <v>136</v>
      </c>
      <c r="AP16" s="6" t="s">
        <v>142</v>
      </c>
      <c r="AQ16" s="6" t="s">
        <v>140</v>
      </c>
      <c r="AR16" s="9">
        <v>45145</v>
      </c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</row>
    <row r="17" spans="1:55" s="10" customFormat="1">
      <c r="A17" s="6" t="s">
        <v>115</v>
      </c>
      <c r="B17" s="6" t="s">
        <v>104</v>
      </c>
      <c r="C17" s="6">
        <v>1</v>
      </c>
      <c r="D17" s="6" t="s">
        <v>105</v>
      </c>
      <c r="E17" s="7">
        <v>45085</v>
      </c>
      <c r="F17" s="6">
        <v>76942</v>
      </c>
      <c r="G17" s="6" t="s">
        <v>38</v>
      </c>
      <c r="H17" s="6">
        <v>1</v>
      </c>
      <c r="I17" s="8">
        <v>81</v>
      </c>
      <c r="J17" s="6" t="s">
        <v>42</v>
      </c>
      <c r="K17" s="6" t="s">
        <v>43</v>
      </c>
      <c r="L17" s="6" t="s">
        <v>31</v>
      </c>
      <c r="M17" s="6" t="s">
        <v>32</v>
      </c>
      <c r="N17" s="6" t="s">
        <v>66</v>
      </c>
      <c r="O17" s="6" t="s">
        <v>67</v>
      </c>
      <c r="P17" s="6"/>
      <c r="Q17" s="6"/>
      <c r="R17" s="6" t="s">
        <v>35</v>
      </c>
      <c r="S17" s="6" t="s">
        <v>52</v>
      </c>
      <c r="T17" s="6" t="s">
        <v>53</v>
      </c>
      <c r="U17" s="6" t="s">
        <v>106</v>
      </c>
      <c r="V17" s="6" t="s">
        <v>82</v>
      </c>
      <c r="W17" s="7">
        <v>29460</v>
      </c>
      <c r="X17" s="8">
        <v>0</v>
      </c>
      <c r="Y17" s="8">
        <v>81</v>
      </c>
      <c r="Z17" s="6" t="s">
        <v>66</v>
      </c>
      <c r="AA17" s="9">
        <v>45097</v>
      </c>
      <c r="AB17" s="6"/>
      <c r="AC17" s="6"/>
      <c r="AD17" s="6"/>
      <c r="AE17" s="6"/>
      <c r="AF17" s="6"/>
      <c r="AG17" s="9">
        <v>45097</v>
      </c>
      <c r="AH17" s="6"/>
      <c r="AI17" s="6"/>
      <c r="AJ17" s="6" t="str">
        <f t="shared" si="6"/>
        <v>FMC.200244016814508581</v>
      </c>
      <c r="AK17" s="6" t="s">
        <v>137</v>
      </c>
      <c r="AL17" s="6" t="s">
        <v>139</v>
      </c>
      <c r="AM17" s="6" t="s">
        <v>143</v>
      </c>
      <c r="AN17" s="6" t="s">
        <v>141</v>
      </c>
      <c r="AO17" s="6" t="s">
        <v>136</v>
      </c>
      <c r="AP17" s="6" t="s">
        <v>142</v>
      </c>
      <c r="AQ17" s="6" t="s">
        <v>140</v>
      </c>
      <c r="AR17" s="9">
        <v>45145</v>
      </c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</row>
    <row r="18" spans="1:55" s="10" customFormat="1">
      <c r="A18" s="6" t="s">
        <v>115</v>
      </c>
      <c r="B18" s="6" t="s">
        <v>107</v>
      </c>
      <c r="C18" s="6">
        <v>0</v>
      </c>
      <c r="D18" s="6" t="s">
        <v>108</v>
      </c>
      <c r="E18" s="7">
        <v>45074</v>
      </c>
      <c r="F18" s="6">
        <v>1470</v>
      </c>
      <c r="G18" s="6" t="s">
        <v>49</v>
      </c>
      <c r="H18" s="6">
        <v>9</v>
      </c>
      <c r="I18" s="8">
        <v>1350</v>
      </c>
      <c r="J18" s="6" t="s">
        <v>56</v>
      </c>
      <c r="K18" s="6" t="s">
        <v>57</v>
      </c>
      <c r="L18" s="6" t="s">
        <v>59</v>
      </c>
      <c r="M18" s="6" t="s">
        <v>60</v>
      </c>
      <c r="N18" s="6" t="s">
        <v>109</v>
      </c>
      <c r="O18" s="6" t="s">
        <v>110</v>
      </c>
      <c r="P18" s="6"/>
      <c r="Q18" s="6"/>
      <c r="R18" s="6" t="s">
        <v>35</v>
      </c>
      <c r="S18" s="6" t="s">
        <v>111</v>
      </c>
      <c r="T18" s="6" t="s">
        <v>112</v>
      </c>
      <c r="U18" s="6">
        <v>81002637100</v>
      </c>
      <c r="V18" s="6" t="s">
        <v>113</v>
      </c>
      <c r="W18" s="7">
        <v>28959</v>
      </c>
      <c r="X18" s="8">
        <v>0</v>
      </c>
      <c r="Y18" s="8">
        <v>1350</v>
      </c>
      <c r="Z18" s="6" t="s">
        <v>109</v>
      </c>
      <c r="AA18" s="9">
        <v>45085</v>
      </c>
      <c r="AB18" s="6"/>
      <c r="AC18" s="6"/>
      <c r="AD18" s="6"/>
      <c r="AE18" s="6"/>
      <c r="AF18" s="6"/>
      <c r="AG18" s="9">
        <v>45085</v>
      </c>
      <c r="AH18" s="6"/>
      <c r="AI18" s="6"/>
      <c r="AJ18" s="6" t="str">
        <f t="shared" si="6"/>
        <v>FMC.20024557606450741350</v>
      </c>
      <c r="AK18" s="6" t="s">
        <v>137</v>
      </c>
      <c r="AL18" s="6" t="s">
        <v>139</v>
      </c>
      <c r="AM18" s="6" t="s">
        <v>145</v>
      </c>
      <c r="AN18" s="6" t="s">
        <v>141</v>
      </c>
      <c r="AO18" s="6" t="s">
        <v>136</v>
      </c>
      <c r="AP18" s="6" t="s">
        <v>142</v>
      </c>
      <c r="AQ18" s="6" t="s">
        <v>140</v>
      </c>
      <c r="AR18" s="9">
        <v>45145</v>
      </c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</row>
    <row r="19" spans="1:55" s="10" customFormat="1">
      <c r="A19" s="6" t="s">
        <v>115</v>
      </c>
      <c r="B19" s="6" t="s">
        <v>107</v>
      </c>
      <c r="C19" s="6">
        <v>1</v>
      </c>
      <c r="D19" s="6" t="s">
        <v>108</v>
      </c>
      <c r="E19" s="7">
        <v>45078</v>
      </c>
      <c r="F19" s="6">
        <v>1470</v>
      </c>
      <c r="G19" s="6" t="s">
        <v>55</v>
      </c>
      <c r="H19" s="6">
        <v>10</v>
      </c>
      <c r="I19" s="8">
        <v>1500</v>
      </c>
      <c r="J19" s="6" t="s">
        <v>61</v>
      </c>
      <c r="K19" s="6" t="s">
        <v>62</v>
      </c>
      <c r="L19" s="6" t="s">
        <v>59</v>
      </c>
      <c r="M19" s="6" t="s">
        <v>60</v>
      </c>
      <c r="N19" s="6" t="s">
        <v>109</v>
      </c>
      <c r="O19" s="6" t="s">
        <v>110</v>
      </c>
      <c r="P19" s="6"/>
      <c r="Q19" s="6"/>
      <c r="R19" s="6" t="s">
        <v>35</v>
      </c>
      <c r="S19" s="6" t="s">
        <v>111</v>
      </c>
      <c r="T19" s="6" t="s">
        <v>112</v>
      </c>
      <c r="U19" s="6">
        <v>81002637100</v>
      </c>
      <c r="V19" s="6" t="s">
        <v>113</v>
      </c>
      <c r="W19" s="7">
        <v>28959</v>
      </c>
      <c r="X19" s="8">
        <v>0</v>
      </c>
      <c r="Y19" s="8">
        <v>1500</v>
      </c>
      <c r="Z19" s="6" t="s">
        <v>109</v>
      </c>
      <c r="AA19" s="9">
        <v>45089</v>
      </c>
      <c r="AB19" s="6"/>
      <c r="AC19" s="6"/>
      <c r="AD19" s="6"/>
      <c r="AE19" s="6"/>
      <c r="AF19" s="6"/>
      <c r="AG19" s="9">
        <v>45089</v>
      </c>
      <c r="AH19" s="6"/>
      <c r="AI19" s="6"/>
      <c r="AJ19" s="6" t="str">
        <f t="shared" si="6"/>
        <v>FMC.20024557606450781500</v>
      </c>
      <c r="AK19" s="6" t="s">
        <v>137</v>
      </c>
      <c r="AL19" s="6" t="s">
        <v>139</v>
      </c>
      <c r="AM19" s="6" t="s">
        <v>145</v>
      </c>
      <c r="AN19" s="6" t="s">
        <v>141</v>
      </c>
      <c r="AO19" s="6" t="s">
        <v>136</v>
      </c>
      <c r="AP19" s="6" t="s">
        <v>142</v>
      </c>
      <c r="AQ19" s="6" t="s">
        <v>140</v>
      </c>
      <c r="AR19" s="9">
        <v>45145</v>
      </c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</row>
  </sheetData>
  <sortState ref="A2:BF2217">
    <sortCondition ref="AO2:AO2217"/>
    <sortCondition ref="B2:B2217"/>
  </sortState>
  <customSheetViews>
    <customSheetView guid="{BB736322-C372-4BF8-A74F-DB275F0A1EE4}" showGridLines="0" hiddenColumns="1" topLeftCell="D1">
      <selection activeCell="Y2" sqref="Y2"/>
      <pageMargins left="0.7" right="0.7" top="0.75" bottom="0.75" header="0.3" footer="0.3"/>
      <pageSetup paperSize="9" orientation="landscape" r:id="rId1"/>
    </customSheetView>
    <customSheetView guid="{3AAC02B8-F24E-4963-B7C3-08B43961C4C4}" showGridLines="0" filter="1" showAutoFilter="1" hiddenColumns="1">
      <pageMargins left="0.7" right="0.7" top="0.75" bottom="0.75" header="0.3" footer="0.3"/>
      <pageSetup paperSize="9" orientation="landscape" r:id="rId2"/>
      <autoFilter ref="A1:BC1117">
        <filterColumn colId="42">
          <filters>
            <filter val="TABASSUM M"/>
          </filters>
        </filterColumn>
        <filterColumn colId="43">
          <filters>
            <dateGroupItem year="2023" month="8" day="9" dateTimeGrouping="day"/>
          </filters>
        </filterColumn>
      </autoFilter>
    </customSheetView>
    <customSheetView guid="{B4751E1E-1F12-4D7B-BE38-E268613F866E}" showGridLines="0" filter="1" showAutoFilter="1" hiddenColumns="1" topLeftCell="K1">
      <selection activeCell="AQ323" sqref="AQ323"/>
      <pageMargins left="0.7" right="0.7" top="0.75" bottom="0.75" header="0.3" footer="0.3"/>
      <pageSetup paperSize="9" orientation="landscape" r:id="rId3"/>
      <autoFilter ref="A1:BC1117">
        <filterColumn colId="1">
          <filters>
            <filter val="FMC.20020788096"/>
          </filters>
        </filterColumn>
        <filterColumn colId="39">
          <filters>
            <filter val="NO RESPONSE"/>
          </filters>
        </filterColumn>
      </autoFilter>
    </customSheetView>
  </customSheetViews>
  <pageMargins left="0.7" right="0.7" top="0.75" bottom="0.75" header="0.3" footer="0.3"/>
  <pageSetup paperSize="9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FMC - Aug'23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Amsvl-174</cp:lastModifiedBy>
  <dcterms:created xsi:type="dcterms:W3CDTF">2023-08-02T07:31:59Z</dcterms:created>
  <dcterms:modified xsi:type="dcterms:W3CDTF">2023-08-09T12:01:37Z</dcterms:modified>
</cp:coreProperties>
</file>