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45" windowWidth="19875" windowHeight="7470"/>
  </bookViews>
  <sheets>
    <sheet name="HHA - Feb'24" sheetId="1" r:id="rId1"/>
  </sheets>
  <definedNames>
    <definedName name="_xlnm._FilterDatabase" localSheetId="0" hidden="1">'HHA - Feb''24'!$A$1:$BC$22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</calcChain>
</file>

<file path=xl/sharedStrings.xml><?xml version="1.0" encoding="utf-8"?>
<sst xmlns="http://schemas.openxmlformats.org/spreadsheetml/2006/main" count="478" uniqueCount="176">
  <si>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</si>
  <si>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</si>
  <si>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</si>
  <si>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</si>
  <si>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</si>
  <si>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</si>
  <si>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</si>
  <si>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</si>
  <si>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</si>
  <si>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</si>
  <si>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</si>
  <si>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</si>
  <si>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</si>
  <si>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</si>
  <si>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</si>
  <si>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</si>
  <si>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</si>
  <si>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</si>
  <si>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</si>
  <si>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</si>
  <si>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</si>
  <si>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</si>
  <si>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</si>
  <si>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</si>
  <si>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</si>
  <si>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</si>
  <si>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</si>
  <si>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</si>
  <si>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</si>
  <si>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</si>
  <si>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</si>
  <si>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</si>
  <si>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</si>
  <si>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</si>
  <si>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</si>
  <si>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SIDNEY</t>
  </si>
  <si>
    <t>QZ</t>
  </si>
  <si>
    <t>MLE</t>
  </si>
  <si>
    <t>ECKEL, MEGAN</t>
  </si>
  <si>
    <t>BLUE SHIELD OF CALIFORNIA</t>
  </si>
  <si>
    <t>CI</t>
  </si>
  <si>
    <t>COMMERCIAL INSURANCE</t>
  </si>
  <si>
    <t>QZP3</t>
  </si>
  <si>
    <t>SX140</t>
  </si>
  <si>
    <t>PARTNERSHIP HEALTHPLAN OF CALIFORNIA</t>
  </si>
  <si>
    <t>SHAN</t>
  </si>
  <si>
    <t>QZQS</t>
  </si>
  <si>
    <t>RJC</t>
  </si>
  <si>
    <t>CUMMINGS, REBEKAH JASPER</t>
  </si>
  <si>
    <t>KALAI</t>
  </si>
  <si>
    <t>FCMCIP</t>
  </si>
  <si>
    <t>FAIRCHILD MEDICAL CENTER INPATIENT</t>
  </si>
  <si>
    <t>SMA</t>
  </si>
  <si>
    <t>ACKERMAN, SERENA MAIJA</t>
  </si>
  <si>
    <t>QZQSP3</t>
  </si>
  <si>
    <t>SCB</t>
  </si>
  <si>
    <t>BIRKHOLZ, SAMUEL CHRISTIAN</t>
  </si>
  <si>
    <t>AI</t>
  </si>
  <si>
    <t>ACCIDENT INSURANCE</t>
  </si>
  <si>
    <t>BLUE SHIELD CA FEP GOVERNMENT WIDE</t>
  </si>
  <si>
    <t>I32</t>
  </si>
  <si>
    <t>CIGNA</t>
  </si>
  <si>
    <t>FCMCED</t>
  </si>
  <si>
    <t>FAIRCHILD MEDICAL CENTER EMERGENCY DEPARTMENT</t>
  </si>
  <si>
    <t>CORVEL WC</t>
  </si>
  <si>
    <t>50QZ</t>
  </si>
  <si>
    <t>JLW</t>
  </si>
  <si>
    <t>WILTON, JON L</t>
  </si>
  <si>
    <t>FMC.1029032</t>
  </si>
  <si>
    <t>GOODWIN, JENNIFER C</t>
  </si>
  <si>
    <t>KARUK TRIBAL HEALTH</t>
  </si>
  <si>
    <t>I29M</t>
  </si>
  <si>
    <t>UNITED HEALTHCARE SOLUTIONS MEDADVANTAGE</t>
  </si>
  <si>
    <t>OMC</t>
  </si>
  <si>
    <t>MEDICARE OPTION</t>
  </si>
  <si>
    <t>CO96</t>
  </si>
  <si>
    <t>NON COVERED CHARGE</t>
  </si>
  <si>
    <t>BLUE SHIELD/COVERED CA BS</t>
  </si>
  <si>
    <t>FMC.1044846</t>
  </si>
  <si>
    <t>BRAY, MICHAEL C</t>
  </si>
  <si>
    <t>I111</t>
  </si>
  <si>
    <t>VA CHOICE TRIWEST VA CCN CLAIMS PGBA</t>
  </si>
  <si>
    <t>59LTQZ</t>
  </si>
  <si>
    <t>X0001004</t>
  </si>
  <si>
    <t>FMC.1060568</t>
  </si>
  <si>
    <t>ROLZINSKI, TROY R</t>
  </si>
  <si>
    <t>UUE1127540U7</t>
  </si>
  <si>
    <t>W0052323</t>
  </si>
  <si>
    <t>CH</t>
  </si>
  <si>
    <t>CHAMPUS/CHAMPVA/TRICARE</t>
  </si>
  <si>
    <t>LTQZ</t>
  </si>
  <si>
    <t>I29</t>
  </si>
  <si>
    <t>UNITED HEALTHCARE</t>
  </si>
  <si>
    <t>UNITED</t>
  </si>
  <si>
    <t>FMC.20000898522</t>
  </si>
  <si>
    <t>STEWART, VICTORIA SUZANNE</t>
  </si>
  <si>
    <t>SEDGWICK CLAIMS</t>
  </si>
  <si>
    <t>FMC.20002280675</t>
  </si>
  <si>
    <t>AKKERMAN, DARIN</t>
  </si>
  <si>
    <t>CIGNA HEALTH PLANS</t>
  </si>
  <si>
    <t>U0771960101</t>
  </si>
  <si>
    <t>R59332494</t>
  </si>
  <si>
    <t>FMC.20006450201</t>
  </si>
  <si>
    <t>DUNAVAN, TIMOTHY J</t>
  </si>
  <si>
    <t>TKM</t>
  </si>
  <si>
    <t>MCALLISTER, TODD K</t>
  </si>
  <si>
    <t>FMC.20017554604</t>
  </si>
  <si>
    <t>POSTMA, LOREN PAUL</t>
  </si>
  <si>
    <t>XED910160892</t>
  </si>
  <si>
    <t>I8A</t>
  </si>
  <si>
    <t>BLUE SHIELD 65 PLUS MEDADVANTAGE</t>
  </si>
  <si>
    <t>BCO</t>
  </si>
  <si>
    <t>BLUE SHIELD MEDICARE OPTION</t>
  </si>
  <si>
    <t>W8002365</t>
  </si>
  <si>
    <t>FMC.20020508050</t>
  </si>
  <si>
    <t>GREIVE, WILLIAM J</t>
  </si>
  <si>
    <t>FMC.20020509339</t>
  </si>
  <si>
    <t>SCHROFF, KATHRYN M</t>
  </si>
  <si>
    <t>FMC.20020521306</t>
  </si>
  <si>
    <t>JENSEN, CODY A</t>
  </si>
  <si>
    <t>U8735909904</t>
  </si>
  <si>
    <t>CPC</t>
  </si>
  <si>
    <t>CORRECTION TO PRIOR CLAIM</t>
  </si>
  <si>
    <t>94534245D8</t>
  </si>
  <si>
    <t>FMC.20020550593</t>
  </si>
  <si>
    <t>JASO, ARTHUR G</t>
  </si>
  <si>
    <t>FMC.20020567537</t>
  </si>
  <si>
    <t>CANELA, SERGIO N</t>
  </si>
  <si>
    <t>BB223002998</t>
  </si>
  <si>
    <t>FMC.20024566783</t>
  </si>
  <si>
    <t>MENDOZA, MARIA C</t>
  </si>
  <si>
    <t>FMC.20024603900</t>
  </si>
  <si>
    <t>AUXTER, LARRY A</t>
  </si>
  <si>
    <t>FMC.20024625625</t>
  </si>
  <si>
    <t>MORENO, JOHN</t>
  </si>
  <si>
    <t>XRT980588449</t>
  </si>
  <si>
    <t>DATASET</t>
  </si>
  <si>
    <t>FMC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</si>
  <si>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</si>
  <si>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</si>
  <si>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</si>
  <si>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</si>
  <si>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</si>
  <si>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</si>
  <si>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</si>
  <si>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</si>
  <si>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</si>
  <si>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</si>
  <si>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</si>
  <si>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</si>
  <si>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</si>
  <si>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</si>
  <si>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</si>
  <si>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</si>
  <si>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</si>
  <si>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</si>
  <si>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</si>
  <si>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</si>
  <si>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CALL</t>
  </si>
  <si>
    <t>DOS 12/18/2023: Claim submitted to KARUK TRIBAL HEALTH as paper claim. So please call and get the claim status.</t>
  </si>
  <si>
    <t>NOT REQUIRED</t>
  </si>
  <si>
    <t>ARSHIYA ANJUM A</t>
  </si>
  <si>
    <t>DOS 12/15/2023: Claim denied as "NON COVERED CHARGE" by BLUE SHIELD/COVERED for the CPT 01830-QZQS. So please call and get the detailed denial reason.</t>
  </si>
  <si>
    <t>-</t>
  </si>
  <si>
    <t>DOS 11/29/2023: Claim submitted to SEDGWICK CLAIMS. So please call and get the claim status.</t>
  </si>
  <si>
    <t>DOS 12/21/2023: Claim submitted to CIGNA. Checked in Instamed, claim accepted by the payer so please call and get the claim status.</t>
  </si>
  <si>
    <t>DOS 12/21/2023: Claim denied as "NON COVERED CHARGE" for the CPT 64999 by BLUE SHIELD OF CALIFORNIA. So please call and get the detailed denial reason.</t>
  </si>
  <si>
    <t>DOS 11/06/2023: Claim submitted to UNITED HEALTHCARE SOLUTIONS MEDADVANTAGE. Checked in Instamed, claim accepted by the payer so please call and get the claim status.</t>
  </si>
  <si>
    <t>DOS 12/07/2023: Claim processed with reason "CORRECTION TO PRIOR CLAIM" by CIGNA. As reviewed in software claim billed once and accepted in Instamed. So please call and get the detailed claim status.</t>
  </si>
  <si>
    <t>DOS 12/22/2023: Claim submitted to CORVEL WC. So please call and get the claim status.</t>
  </si>
  <si>
    <t>DOS 11/28/2023: Claim submitted to UNITED HEALTHCARE. Checked in Instamed, claim accepted by the payer. So please call and get the claim status.</t>
  </si>
  <si>
    <t>DOS 11/22/2023: Claim denied as "NON COVERED CHARGE" by BLUE SHIELD 65 PLUS MEDADVANTAGE. So please call and get the detailed status.</t>
  </si>
  <si>
    <t>DOS 12/06/2023: Claim submitted to VA CHOICE TRIWEST VA CCN CLAIMS PGBA as paper claim. So please call and get the claim status.</t>
  </si>
  <si>
    <t>DOS 12/19/2023: Claim submitted to VA CHOICE TRIWEST VA CCN CLAIMS PGBA as paper claim. So please call and get the claim status.</t>
  </si>
  <si>
    <t>DOS 12/11/2023: Claim submitted to VA CHOICE TRIWEST VA CCN CLAIMS PGBA as paper claim. So pelase call and get the claim status.</t>
  </si>
  <si>
    <t>DOS 12/21/2023: Claim submitted to VA CHOICE TRIWEST VA CCN CLAIMS PGBA as paper claim. So please call and get the claim status.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</si>
</sst>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20" fillId="0" borderId="0" xfId="0" applyFont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4" borderId="10" xfId="0" applyNumberFormat="1" applyFont="1" applyFill="1" applyBorder="1" applyAlignment="1">
      <alignment horizontal="left" vertical="top"/>
    </xf>
    <xf numFmtId="164" fontId="18" fillId="34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left" vertical="top" wrapText="1"/>
    </xf>
    <xf numFmtId="0" fontId="19" fillId="36" borderId="10" xfId="0" applyFont="1" applyFill="1" applyBorder="1" applyAlignment="1">
      <alignment horizontal="left" vertical="top"/>
    </xf>
    <xf numFmtId="0" fontId="18" fillId="37" borderId="10" xfId="0" applyFont="1" applyFill="1" applyBorder="1" applyAlignment="1">
      <alignment horizontal="left" vertical="top"/>
    </xf>
    <xf numFmtId="0" fontId="20" fillId="0" borderId="0" xfId="0" applyFont="1"/>
    <xf numFmtId="164" fontId="20" fillId="0" borderId="0" xfId="0" applyNumberFormat="1" applyFont="1"/>
    <xf numFmtId="165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22"/>
  <sheetViews>
    <sheetView showGridLines="0" tabSelected="1" workbookViewId="0"/>
  </sheetViews>
  <sheetFormatPr defaultRowHeight="12.75"/>
  <cols>
    <col min="1" max="4" width="9.140625" style="12"/>
    <col min="5" max="5" width="9.140625" style="13"/>
    <col min="6" max="6" width="9.140625" style="12"/>
    <col min="7" max="8" width="9.140625" style="12" customWidth="1"/>
    <col min="9" max="9" width="9.85546875" style="14" customWidth="1"/>
    <col min="10" max="14" width="9.140625" style="12" customWidth="1"/>
    <col min="15" max="15" width="9.140625" style="12"/>
    <col min="16" max="22" width="9.140625" style="12" customWidth="1"/>
    <col min="23" max="23" width="9.140625" style="13" customWidth="1"/>
    <col min="24" max="24" width="9.85546875" style="14" customWidth="1"/>
    <col min="25" max="25" width="9.140625" style="14"/>
    <col min="26" max="26" width="9.140625" style="12" customWidth="1"/>
    <col min="27" max="27" width="9.140625" style="13" customWidth="1"/>
    <col min="28" max="32" width="9.140625" style="12" customWidth="1"/>
    <col min="33" max="33" width="9.140625" style="13"/>
    <col min="34" max="35" width="9.140625" style="12" customWidth="1"/>
    <col min="36" max="36" width="27.85546875" style="12" customWidth="1"/>
    <col min="37" max="37" width="18.5703125" style="12" customWidth="1"/>
    <col min="38" max="38" width="13.85546875" style="12" customWidth="1"/>
    <col min="39" max="39" width="14.140625" style="12" customWidth="1"/>
    <col min="40" max="40" width="52.42578125" style="12" customWidth="1"/>
    <col min="41" max="41" width="22.85546875" style="12" customWidth="1"/>
    <col min="42" max="42" width="7.85546875" style="12" customWidth="1"/>
    <col min="43" max="43" width="16.42578125" style="12" customWidth="1"/>
    <col min="44" max="44" width="15" style="12" customWidth="1"/>
    <col min="45" max="46" width="11.28515625" style="12" customWidth="1"/>
    <col min="47" max="47" width="64.7109375" style="12" customWidth="1"/>
    <col min="48" max="48" width="26.140625" style="12" customWidth="1"/>
    <col min="49" max="49" width="10.42578125" style="12" customWidth="1"/>
    <col min="50" max="52" width="26.140625" style="12" customWidth="1"/>
    <col min="53" max="53" width="12" style="12" customWidth="1"/>
    <col min="54" max="54" width="12.7109375" style="12" customWidth="1"/>
    <col min="55" max="55" width="19.85546875" style="12" customWidth="1"/>
    <col min="56" max="16384" width="9.140625" style="12"/>
  </cols>
  <sheetData>
    <row r="1" spans="1:55" s="1" customFormat="1">
      <c r="A1" s="2" t="s">
        <v>136</v>
      </c>
      <c r="B1" s="2" t="s">
        <v>0</v>
      </c>
      <c r="C1" s="3" t="s">
        <v>138</v>
      </c>
      <c r="D1" s="2" t="s">
        <v>1</v>
      </c>
      <c r="E1" s="4" t="s">
        <v>2</v>
      </c>
      <c r="F1" s="2" t="s">
        <v>3</v>
      </c>
      <c r="G1" s="3" t="s">
        <v>4</v>
      </c>
      <c r="H1" s="3" t="s">
        <v>5</v>
      </c>
      <c r="I1" s="5" t="s">
        <v>6</v>
      </c>
      <c r="J1" s="3" t="s">
        <v>7</v>
      </c>
      <c r="K1" s="5" t="s">
        <v>8</v>
      </c>
      <c r="L1" s="3" t="s">
        <v>9</v>
      </c>
      <c r="M1" s="5" t="s">
        <v>10</v>
      </c>
      <c r="N1" s="5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6" t="s">
        <v>20</v>
      </c>
      <c r="X1" s="5" t="s">
        <v>21</v>
      </c>
      <c r="Y1" s="7" t="s">
        <v>22</v>
      </c>
      <c r="Z1" s="5" t="s">
        <v>23</v>
      </c>
      <c r="AA1" s="6" t="s">
        <v>24</v>
      </c>
      <c r="AB1" s="5" t="s">
        <v>25</v>
      </c>
      <c r="AC1" s="5" t="s">
        <v>26</v>
      </c>
      <c r="AD1" s="5" t="s">
        <v>27</v>
      </c>
      <c r="AE1" s="3" t="s">
        <v>28</v>
      </c>
      <c r="AF1" s="6" t="s">
        <v>29</v>
      </c>
      <c r="AG1" s="6" t="s">
        <v>30</v>
      </c>
      <c r="AH1" s="3" t="s">
        <v>31</v>
      </c>
      <c r="AI1" s="3" t="s">
        <v>32</v>
      </c>
      <c r="AJ1" s="8" t="s">
        <v>139</v>
      </c>
      <c r="AK1" s="8" t="s">
        <v>140</v>
      </c>
      <c r="AL1" s="8" t="s">
        <v>141</v>
      </c>
      <c r="AM1" s="8" t="s">
        <v>142</v>
      </c>
      <c r="AN1" s="9" t="s">
        <v>143</v>
      </c>
      <c r="AO1" s="9" t="s">
        <v>144</v>
      </c>
      <c r="AP1" s="10" t="s">
        <v>145</v>
      </c>
      <c r="AQ1" s="10" t="s">
        <v>146</v>
      </c>
      <c r="AR1" s="10" t="s">
        <v>147</v>
      </c>
      <c r="AS1" s="10" t="s">
        <v>148</v>
      </c>
      <c r="AT1" s="10" t="s">
        <v>149</v>
      </c>
      <c r="AU1" s="11" t="s">
        <v>150</v>
      </c>
      <c r="AV1" s="11" t="s">
        <v>144</v>
      </c>
      <c r="AW1" s="11" t="s">
        <v>146</v>
      </c>
      <c r="AX1" s="11" t="s">
        <v>151</v>
      </c>
      <c r="AY1" s="11" t="s">
        <v>152</v>
      </c>
      <c r="AZ1" s="11" t="s">
        <v>153</v>
      </c>
      <c r="BA1" s="11" t="s">
        <v>154</v>
      </c>
      <c r="BB1" s="11" t="s">
        <v>155</v>
      </c>
      <c r="BC1" s="11" t="s">
        <v>156</v>
      </c>
    </row>
    <row r="2" spans="1:55" s="19" customFormat="1">
      <c r="A2" s="15" t="s">
        <v>137</v>
      </c>
      <c r="B2" s="15" t="s">
        <v>68</v>
      </c>
      <c r="C2" s="15">
        <v>1</v>
      </c>
      <c r="D2" s="15" t="s">
        <v>69</v>
      </c>
      <c r="E2" s="16">
        <v>45278</v>
      </c>
      <c r="F2" s="15">
        <v>812</v>
      </c>
      <c r="G2" s="15" t="s">
        <v>46</v>
      </c>
      <c r="H2" s="15">
        <v>6</v>
      </c>
      <c r="I2" s="17">
        <v>900</v>
      </c>
      <c r="J2" s="15" t="s">
        <v>37</v>
      </c>
      <c r="K2" s="15" t="s">
        <v>38</v>
      </c>
      <c r="L2" s="15" t="s">
        <v>33</v>
      </c>
      <c r="M2" s="15" t="s">
        <v>34</v>
      </c>
      <c r="N2" s="15">
        <v>106</v>
      </c>
      <c r="O2" s="15" t="s">
        <v>70</v>
      </c>
      <c r="P2" s="15"/>
      <c r="Q2" s="15"/>
      <c r="R2" s="15" t="s">
        <v>45</v>
      </c>
      <c r="S2" s="15" t="s">
        <v>40</v>
      </c>
      <c r="T2" s="15" t="s">
        <v>41</v>
      </c>
      <c r="U2" s="15">
        <v>547576390</v>
      </c>
      <c r="V2" s="15"/>
      <c r="W2" s="16">
        <v>28283</v>
      </c>
      <c r="X2" s="17">
        <v>0</v>
      </c>
      <c r="Y2" s="17">
        <v>900</v>
      </c>
      <c r="Z2" s="15">
        <v>106</v>
      </c>
      <c r="AA2" s="16">
        <v>45286</v>
      </c>
      <c r="AB2" s="15"/>
      <c r="AC2" s="15"/>
      <c r="AD2" s="15"/>
      <c r="AE2" s="15"/>
      <c r="AF2" s="15"/>
      <c r="AG2" s="16">
        <v>45286</v>
      </c>
      <c r="AH2" s="15"/>
      <c r="AI2" s="15"/>
      <c r="AJ2" s="15" t="str">
        <f t="shared" ref="AJ2:AJ7" si="0">B2&amp;E2&amp;Y2</f>
        <v>FMC.102903245278900</v>
      </c>
      <c r="AK2" s="15"/>
      <c r="AL2" s="15"/>
      <c r="AM2" s="15"/>
      <c r="AN2" s="15" t="s">
        <v>159</v>
      </c>
      <c r="AO2" s="15" t="s">
        <v>158</v>
      </c>
      <c r="AP2" s="15" t="s">
        <v>157</v>
      </c>
      <c r="AQ2" s="15" t="s">
        <v>160</v>
      </c>
      <c r="AR2" s="15" t="s">
        <v>161</v>
      </c>
      <c r="AS2" s="18">
        <v>45323</v>
      </c>
      <c r="AT2" s="15"/>
      <c r="AU2" s="15"/>
      <c r="AV2" s="15"/>
      <c r="AW2" s="15"/>
      <c r="AX2" s="15"/>
      <c r="AY2" s="15"/>
      <c r="AZ2" s="15"/>
      <c r="BA2" s="15"/>
      <c r="BB2" s="15"/>
      <c r="BC2" s="15"/>
    </row>
    <row r="3" spans="1:55" s="19" customFormat="1">
      <c r="A3" s="15" t="s">
        <v>137</v>
      </c>
      <c r="B3" s="15" t="s">
        <v>78</v>
      </c>
      <c r="C3" s="15">
        <v>0</v>
      </c>
      <c r="D3" s="15" t="s">
        <v>79</v>
      </c>
      <c r="E3" s="16">
        <v>45266</v>
      </c>
      <c r="F3" s="15">
        <v>1820</v>
      </c>
      <c r="G3" s="15" t="s">
        <v>36</v>
      </c>
      <c r="H3" s="15">
        <v>13.6</v>
      </c>
      <c r="I3" s="17">
        <v>2040</v>
      </c>
      <c r="J3" s="15" t="s">
        <v>47</v>
      </c>
      <c r="K3" s="15" t="s">
        <v>48</v>
      </c>
      <c r="L3" s="15" t="s">
        <v>33</v>
      </c>
      <c r="M3" s="15" t="s">
        <v>34</v>
      </c>
      <c r="N3" s="15" t="s">
        <v>80</v>
      </c>
      <c r="O3" s="15" t="s">
        <v>81</v>
      </c>
      <c r="P3" s="15"/>
      <c r="Q3" s="15"/>
      <c r="R3" s="15" t="s">
        <v>45</v>
      </c>
      <c r="S3" s="15" t="s">
        <v>40</v>
      </c>
      <c r="T3" s="15" t="s">
        <v>41</v>
      </c>
      <c r="U3" s="15">
        <v>553851465</v>
      </c>
      <c r="V3" s="15"/>
      <c r="W3" s="16">
        <v>25946</v>
      </c>
      <c r="X3" s="17">
        <v>0</v>
      </c>
      <c r="Y3" s="17">
        <v>2040</v>
      </c>
      <c r="Z3" s="15" t="s">
        <v>80</v>
      </c>
      <c r="AA3" s="16">
        <v>45280</v>
      </c>
      <c r="AB3" s="15"/>
      <c r="AC3" s="15"/>
      <c r="AD3" s="15"/>
      <c r="AE3" s="15"/>
      <c r="AF3" s="15"/>
      <c r="AG3" s="16">
        <v>45280</v>
      </c>
      <c r="AH3" s="15"/>
      <c r="AI3" s="15"/>
      <c r="AJ3" s="15" t="str">
        <f t="shared" si="0"/>
        <v>FMC.1044846452662040</v>
      </c>
      <c r="AK3" s="15"/>
      <c r="AL3" s="15"/>
      <c r="AM3" s="15"/>
      <c r="AN3" s="15" t="s">
        <v>172</v>
      </c>
      <c r="AO3" s="15" t="s">
        <v>158</v>
      </c>
      <c r="AP3" s="15" t="s">
        <v>157</v>
      </c>
      <c r="AQ3" s="15" t="s">
        <v>160</v>
      </c>
      <c r="AR3" s="15" t="s">
        <v>161</v>
      </c>
      <c r="AS3" s="18">
        <v>45323</v>
      </c>
      <c r="AT3" s="15" t="s">
        <v>163</v>
      </c>
      <c r="AU3" s="15"/>
      <c r="AV3" s="15"/>
      <c r="AW3" s="15"/>
      <c r="AX3" s="15"/>
      <c r="AY3" s="15"/>
      <c r="AZ3" s="15"/>
      <c r="BA3" s="15"/>
      <c r="BB3" s="15"/>
      <c r="BC3" s="15"/>
    </row>
    <row r="4" spans="1:55" s="19" customFormat="1">
      <c r="A4" s="15" t="s">
        <v>137</v>
      </c>
      <c r="B4" s="15" t="s">
        <v>78</v>
      </c>
      <c r="C4" s="15">
        <v>0</v>
      </c>
      <c r="D4" s="15" t="s">
        <v>79</v>
      </c>
      <c r="E4" s="16">
        <v>45266</v>
      </c>
      <c r="F4" s="15">
        <v>64415</v>
      </c>
      <c r="G4" s="15" t="s">
        <v>82</v>
      </c>
      <c r="H4" s="15">
        <v>1</v>
      </c>
      <c r="I4" s="17">
        <v>290</v>
      </c>
      <c r="J4" s="15" t="s">
        <v>47</v>
      </c>
      <c r="K4" s="15" t="s">
        <v>48</v>
      </c>
      <c r="L4" s="15" t="s">
        <v>33</v>
      </c>
      <c r="M4" s="15" t="s">
        <v>34</v>
      </c>
      <c r="N4" s="15" t="s">
        <v>80</v>
      </c>
      <c r="O4" s="15" t="s">
        <v>81</v>
      </c>
      <c r="P4" s="15"/>
      <c r="Q4" s="15"/>
      <c r="R4" s="15" t="s">
        <v>45</v>
      </c>
      <c r="S4" s="15" t="s">
        <v>40</v>
      </c>
      <c r="T4" s="15" t="s">
        <v>41</v>
      </c>
      <c r="U4" s="15">
        <v>553851465</v>
      </c>
      <c r="V4" s="15"/>
      <c r="W4" s="16">
        <v>25946</v>
      </c>
      <c r="X4" s="17">
        <v>0</v>
      </c>
      <c r="Y4" s="17">
        <v>290</v>
      </c>
      <c r="Z4" s="15" t="s">
        <v>80</v>
      </c>
      <c r="AA4" s="16">
        <v>45280</v>
      </c>
      <c r="AB4" s="15"/>
      <c r="AC4" s="15"/>
      <c r="AD4" s="15"/>
      <c r="AE4" s="15"/>
      <c r="AF4" s="15"/>
      <c r="AG4" s="16">
        <v>45280</v>
      </c>
      <c r="AH4" s="15"/>
      <c r="AI4" s="15"/>
      <c r="AJ4" s="15" t="str">
        <f t="shared" si="0"/>
        <v>FMC.104484645266290</v>
      </c>
      <c r="AK4" s="15"/>
      <c r="AL4" s="15"/>
      <c r="AM4" s="15"/>
      <c r="AN4" s="15" t="s">
        <v>172</v>
      </c>
      <c r="AO4" s="15" t="s">
        <v>158</v>
      </c>
      <c r="AP4" s="15" t="s">
        <v>157</v>
      </c>
      <c r="AQ4" s="15" t="s">
        <v>160</v>
      </c>
      <c r="AR4" s="15" t="s">
        <v>161</v>
      </c>
      <c r="AS4" s="18">
        <v>45323</v>
      </c>
      <c r="AT4" s="15" t="s">
        <v>163</v>
      </c>
      <c r="AU4" s="15"/>
      <c r="AV4" s="15"/>
      <c r="AW4" s="15"/>
      <c r="AX4" s="15"/>
      <c r="AY4" s="15"/>
      <c r="AZ4" s="15"/>
      <c r="BA4" s="15"/>
      <c r="BB4" s="15"/>
      <c r="BC4" s="15"/>
    </row>
    <row r="5" spans="1:55" s="19" customFormat="1">
      <c r="A5" s="15" t="s">
        <v>137</v>
      </c>
      <c r="B5" s="15" t="s">
        <v>78</v>
      </c>
      <c r="C5" s="15">
        <v>1</v>
      </c>
      <c r="D5" s="15" t="s">
        <v>79</v>
      </c>
      <c r="E5" s="16">
        <v>45266</v>
      </c>
      <c r="F5" s="15">
        <v>76942</v>
      </c>
      <c r="G5" s="15" t="s">
        <v>36</v>
      </c>
      <c r="H5" s="15">
        <v>1</v>
      </c>
      <c r="I5" s="17">
        <v>81</v>
      </c>
      <c r="J5" s="15" t="s">
        <v>47</v>
      </c>
      <c r="K5" s="15" t="s">
        <v>48</v>
      </c>
      <c r="L5" s="15" t="s">
        <v>33</v>
      </c>
      <c r="M5" s="15" t="s">
        <v>34</v>
      </c>
      <c r="N5" s="15" t="s">
        <v>80</v>
      </c>
      <c r="O5" s="15" t="s">
        <v>81</v>
      </c>
      <c r="P5" s="15"/>
      <c r="Q5" s="15"/>
      <c r="R5" s="15" t="s">
        <v>45</v>
      </c>
      <c r="S5" s="15" t="s">
        <v>40</v>
      </c>
      <c r="T5" s="15" t="s">
        <v>41</v>
      </c>
      <c r="U5" s="15">
        <v>553851465</v>
      </c>
      <c r="V5" s="15"/>
      <c r="W5" s="16">
        <v>25946</v>
      </c>
      <c r="X5" s="17">
        <v>0</v>
      </c>
      <c r="Y5" s="17">
        <v>81</v>
      </c>
      <c r="Z5" s="15" t="s">
        <v>80</v>
      </c>
      <c r="AA5" s="16">
        <v>45280</v>
      </c>
      <c r="AB5" s="15"/>
      <c r="AC5" s="15"/>
      <c r="AD5" s="15"/>
      <c r="AE5" s="15"/>
      <c r="AF5" s="15"/>
      <c r="AG5" s="16">
        <v>45280</v>
      </c>
      <c r="AH5" s="15"/>
      <c r="AI5" s="15"/>
      <c r="AJ5" s="15" t="str">
        <f t="shared" si="0"/>
        <v>FMC.10448464526681</v>
      </c>
      <c r="AK5" s="15"/>
      <c r="AL5" s="15"/>
      <c r="AM5" s="15"/>
      <c r="AN5" s="15" t="s">
        <v>172</v>
      </c>
      <c r="AO5" s="15" t="s">
        <v>158</v>
      </c>
      <c r="AP5" s="15" t="s">
        <v>157</v>
      </c>
      <c r="AQ5" s="15" t="s">
        <v>160</v>
      </c>
      <c r="AR5" s="15" t="s">
        <v>161</v>
      </c>
      <c r="AS5" s="18">
        <v>45323</v>
      </c>
      <c r="AT5" s="15" t="s">
        <v>163</v>
      </c>
      <c r="AU5" s="15"/>
      <c r="AV5" s="15"/>
      <c r="AW5" s="15"/>
      <c r="AX5" s="15"/>
      <c r="AY5" s="15"/>
      <c r="AZ5" s="15"/>
      <c r="BA5" s="15"/>
      <c r="BB5" s="15"/>
      <c r="BC5" s="15"/>
    </row>
    <row r="6" spans="1:55" s="19" customFormat="1">
      <c r="A6" s="15" t="s">
        <v>137</v>
      </c>
      <c r="B6" s="15" t="s">
        <v>84</v>
      </c>
      <c r="C6" s="15">
        <v>1</v>
      </c>
      <c r="D6" s="15" t="s">
        <v>85</v>
      </c>
      <c r="E6" s="16">
        <v>45275</v>
      </c>
      <c r="F6" s="15">
        <v>1830</v>
      </c>
      <c r="G6" s="15" t="s">
        <v>54</v>
      </c>
      <c r="H6" s="15">
        <v>8</v>
      </c>
      <c r="I6" s="17">
        <v>1200</v>
      </c>
      <c r="J6" s="15" t="s">
        <v>37</v>
      </c>
      <c r="K6" s="15" t="s">
        <v>38</v>
      </c>
      <c r="L6" s="15" t="s">
        <v>33</v>
      </c>
      <c r="M6" s="15" t="s">
        <v>34</v>
      </c>
      <c r="N6" s="15">
        <v>101</v>
      </c>
      <c r="O6" s="15" t="s">
        <v>77</v>
      </c>
      <c r="P6" s="15"/>
      <c r="Q6" s="15"/>
      <c r="R6" s="15" t="s">
        <v>45</v>
      </c>
      <c r="S6" s="15" t="s">
        <v>40</v>
      </c>
      <c r="T6" s="15" t="s">
        <v>41</v>
      </c>
      <c r="U6" s="15" t="s">
        <v>86</v>
      </c>
      <c r="V6" s="15" t="s">
        <v>87</v>
      </c>
      <c r="W6" s="16">
        <v>24683</v>
      </c>
      <c r="X6" s="17">
        <v>0</v>
      </c>
      <c r="Y6" s="17">
        <v>1200</v>
      </c>
      <c r="Z6" s="15"/>
      <c r="AA6" s="16">
        <v>45280</v>
      </c>
      <c r="AB6" s="15" t="s">
        <v>75</v>
      </c>
      <c r="AC6" s="15"/>
      <c r="AD6" s="15"/>
      <c r="AE6" s="15" t="s">
        <v>76</v>
      </c>
      <c r="AF6" s="15"/>
      <c r="AG6" s="16">
        <v>45280</v>
      </c>
      <c r="AH6" s="15"/>
      <c r="AI6" s="15"/>
      <c r="AJ6" s="15" t="str">
        <f t="shared" si="0"/>
        <v>FMC.1060568452751200</v>
      </c>
      <c r="AK6" s="15"/>
      <c r="AL6" s="15"/>
      <c r="AM6" s="15"/>
      <c r="AN6" s="15" t="s">
        <v>162</v>
      </c>
      <c r="AO6" s="15" t="s">
        <v>158</v>
      </c>
      <c r="AP6" s="15" t="s">
        <v>157</v>
      </c>
      <c r="AQ6" s="15" t="s">
        <v>160</v>
      </c>
      <c r="AR6" s="15" t="s">
        <v>161</v>
      </c>
      <c r="AS6" s="18">
        <v>45323</v>
      </c>
      <c r="AT6" s="15" t="s">
        <v>163</v>
      </c>
      <c r="AU6" s="15"/>
      <c r="AV6" s="15"/>
      <c r="AW6" s="15"/>
      <c r="AX6" s="15"/>
      <c r="AY6" s="15"/>
      <c r="AZ6" s="15"/>
      <c r="BA6" s="15"/>
      <c r="BB6" s="15"/>
      <c r="BC6" s="15"/>
    </row>
    <row r="7" spans="1:55" s="19" customFormat="1">
      <c r="A7" s="15" t="s">
        <v>137</v>
      </c>
      <c r="B7" s="15" t="s">
        <v>94</v>
      </c>
      <c r="C7" s="15">
        <v>1</v>
      </c>
      <c r="D7" s="15" t="s">
        <v>95</v>
      </c>
      <c r="E7" s="16">
        <v>45259</v>
      </c>
      <c r="F7" s="15">
        <v>1810</v>
      </c>
      <c r="G7" s="15" t="s">
        <v>36</v>
      </c>
      <c r="H7" s="15">
        <v>12</v>
      </c>
      <c r="I7" s="17">
        <v>1800</v>
      </c>
      <c r="J7" s="15" t="s">
        <v>47</v>
      </c>
      <c r="K7" s="15" t="s">
        <v>48</v>
      </c>
      <c r="L7" s="15" t="s">
        <v>33</v>
      </c>
      <c r="M7" s="15" t="s">
        <v>34</v>
      </c>
      <c r="N7" s="15">
        <v>1181</v>
      </c>
      <c r="O7" s="15" t="s">
        <v>96</v>
      </c>
      <c r="P7" s="15"/>
      <c r="Q7" s="15"/>
      <c r="R7" s="15" t="s">
        <v>45</v>
      </c>
      <c r="S7" s="15" t="s">
        <v>57</v>
      </c>
      <c r="T7" s="15" t="s">
        <v>58</v>
      </c>
      <c r="U7" s="15">
        <v>572454778</v>
      </c>
      <c r="V7" s="15">
        <v>23093318</v>
      </c>
      <c r="W7" s="16">
        <v>22848</v>
      </c>
      <c r="X7" s="17">
        <v>0</v>
      </c>
      <c r="Y7" s="17">
        <v>1800</v>
      </c>
      <c r="Z7" s="15">
        <v>1181</v>
      </c>
      <c r="AA7" s="16">
        <v>45278</v>
      </c>
      <c r="AB7" s="15"/>
      <c r="AC7" s="15"/>
      <c r="AD7" s="15"/>
      <c r="AE7" s="15"/>
      <c r="AF7" s="15"/>
      <c r="AG7" s="16">
        <v>45278</v>
      </c>
      <c r="AH7" s="15"/>
      <c r="AI7" s="15"/>
      <c r="AJ7" s="15" t="str">
        <f t="shared" si="0"/>
        <v>FMC.20000898522452591800</v>
      </c>
      <c r="AK7" s="15"/>
      <c r="AL7" s="15"/>
      <c r="AM7" s="15"/>
      <c r="AN7" s="15" t="s">
        <v>164</v>
      </c>
      <c r="AO7" s="15" t="s">
        <v>158</v>
      </c>
      <c r="AP7" s="15" t="s">
        <v>157</v>
      </c>
      <c r="AQ7" s="15" t="s">
        <v>160</v>
      </c>
      <c r="AR7" s="15" t="s">
        <v>161</v>
      </c>
      <c r="AS7" s="18">
        <v>45323</v>
      </c>
      <c r="AT7" s="15" t="s">
        <v>163</v>
      </c>
      <c r="AU7" s="15"/>
      <c r="AV7" s="15"/>
      <c r="AW7" s="15"/>
      <c r="AX7" s="15"/>
      <c r="AY7" s="15"/>
      <c r="AZ7" s="15"/>
      <c r="BA7" s="15"/>
      <c r="BB7" s="15"/>
      <c r="BC7" s="15"/>
    </row>
    <row r="8" spans="1:55" s="19" customFormat="1">
      <c r="A8" s="15" t="s">
        <v>137</v>
      </c>
      <c r="B8" s="15" t="s">
        <v>97</v>
      </c>
      <c r="C8" s="15">
        <v>1</v>
      </c>
      <c r="D8" s="15" t="s">
        <v>98</v>
      </c>
      <c r="E8" s="16">
        <v>45281</v>
      </c>
      <c r="F8" s="15">
        <v>64451</v>
      </c>
      <c r="G8" s="15" t="s">
        <v>65</v>
      </c>
      <c r="H8" s="15">
        <v>1</v>
      </c>
      <c r="I8" s="17">
        <v>1370</v>
      </c>
      <c r="J8" s="15" t="s">
        <v>66</v>
      </c>
      <c r="K8" s="15" t="s">
        <v>67</v>
      </c>
      <c r="L8" s="15" t="s">
        <v>33</v>
      </c>
      <c r="M8" s="15" t="s">
        <v>34</v>
      </c>
      <c r="N8" s="15" t="s">
        <v>60</v>
      </c>
      <c r="O8" s="15" t="s">
        <v>61</v>
      </c>
      <c r="P8" s="15">
        <v>1059</v>
      </c>
      <c r="Q8" s="15" t="s">
        <v>59</v>
      </c>
      <c r="R8" s="15" t="s">
        <v>45</v>
      </c>
      <c r="S8" s="15" t="s">
        <v>61</v>
      </c>
      <c r="T8" s="15" t="s">
        <v>99</v>
      </c>
      <c r="U8" s="15" t="s">
        <v>100</v>
      </c>
      <c r="V8" s="15">
        <v>3340178</v>
      </c>
      <c r="W8" s="16">
        <v>24505</v>
      </c>
      <c r="X8" s="17">
        <v>0</v>
      </c>
      <c r="Y8" s="17">
        <v>1370</v>
      </c>
      <c r="Z8" s="15" t="s">
        <v>60</v>
      </c>
      <c r="AA8" s="16">
        <v>45287</v>
      </c>
      <c r="AB8" s="15"/>
      <c r="AC8" s="15"/>
      <c r="AD8" s="15"/>
      <c r="AE8" s="15"/>
      <c r="AF8" s="15"/>
      <c r="AG8" s="16">
        <v>45287</v>
      </c>
      <c r="AH8" s="15" t="s">
        <v>101</v>
      </c>
      <c r="AI8" s="15">
        <v>105</v>
      </c>
      <c r="AJ8" s="15" t="str">
        <f t="shared" ref="AJ8" si="1">B8&amp;E8&amp;Y8</f>
        <v>FMC.20002280675452811370</v>
      </c>
      <c r="AK8" s="15"/>
      <c r="AL8" s="15"/>
      <c r="AM8" s="15"/>
      <c r="AN8" s="15" t="s">
        <v>165</v>
      </c>
      <c r="AO8" s="15" t="s">
        <v>158</v>
      </c>
      <c r="AP8" s="15" t="s">
        <v>157</v>
      </c>
      <c r="AQ8" s="15" t="s">
        <v>160</v>
      </c>
      <c r="AR8" s="15" t="s">
        <v>161</v>
      </c>
      <c r="AS8" s="18">
        <v>45323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</row>
    <row r="9" spans="1:55" s="19" customFormat="1">
      <c r="A9" s="15" t="s">
        <v>137</v>
      </c>
      <c r="B9" s="15" t="s">
        <v>102</v>
      </c>
      <c r="C9" s="15">
        <v>1</v>
      </c>
      <c r="D9" s="15" t="s">
        <v>103</v>
      </c>
      <c r="E9" s="16">
        <v>45279</v>
      </c>
      <c r="F9" s="15">
        <v>790</v>
      </c>
      <c r="G9" s="15" t="s">
        <v>42</v>
      </c>
      <c r="H9" s="15">
        <v>16</v>
      </c>
      <c r="I9" s="17">
        <v>2400</v>
      </c>
      <c r="J9" s="15" t="s">
        <v>37</v>
      </c>
      <c r="K9" s="15" t="s">
        <v>38</v>
      </c>
      <c r="L9" s="15" t="s">
        <v>50</v>
      </c>
      <c r="M9" s="15" t="s">
        <v>51</v>
      </c>
      <c r="N9" s="15" t="s">
        <v>80</v>
      </c>
      <c r="O9" s="15" t="s">
        <v>81</v>
      </c>
      <c r="P9" s="15"/>
      <c r="Q9" s="15"/>
      <c r="R9" s="15" t="s">
        <v>45</v>
      </c>
      <c r="S9" s="15" t="s">
        <v>88</v>
      </c>
      <c r="T9" s="15" t="s">
        <v>89</v>
      </c>
      <c r="U9" s="15">
        <v>499802585</v>
      </c>
      <c r="V9" s="15"/>
      <c r="W9" s="16">
        <v>23282</v>
      </c>
      <c r="X9" s="17">
        <v>0</v>
      </c>
      <c r="Y9" s="17">
        <v>2400</v>
      </c>
      <c r="Z9" s="15" t="s">
        <v>80</v>
      </c>
      <c r="AA9" s="16">
        <v>45286</v>
      </c>
      <c r="AB9" s="15"/>
      <c r="AC9" s="15"/>
      <c r="AD9" s="15"/>
      <c r="AE9" s="15"/>
      <c r="AF9" s="15"/>
      <c r="AG9" s="16">
        <v>45286</v>
      </c>
      <c r="AH9" s="15"/>
      <c r="AI9" s="15"/>
      <c r="AJ9" s="15" t="str">
        <f t="shared" ref="AJ9" si="2">B9&amp;E9&amp;Y9</f>
        <v>FMC.20006450201452792400</v>
      </c>
      <c r="AK9" s="15"/>
      <c r="AL9" s="15"/>
      <c r="AM9" s="15"/>
      <c r="AN9" s="15" t="s">
        <v>173</v>
      </c>
      <c r="AO9" s="15" t="s">
        <v>158</v>
      </c>
      <c r="AP9" s="15" t="s">
        <v>157</v>
      </c>
      <c r="AQ9" s="15" t="s">
        <v>160</v>
      </c>
      <c r="AR9" s="15" t="s">
        <v>161</v>
      </c>
      <c r="AS9" s="18">
        <v>45323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</row>
    <row r="10" spans="1:55" s="19" customFormat="1">
      <c r="A10" s="15" t="s">
        <v>137</v>
      </c>
      <c r="B10" s="15" t="s">
        <v>106</v>
      </c>
      <c r="C10" s="15">
        <v>1</v>
      </c>
      <c r="D10" s="15" t="s">
        <v>107</v>
      </c>
      <c r="E10" s="16">
        <v>45281</v>
      </c>
      <c r="F10" s="15">
        <v>64999</v>
      </c>
      <c r="G10" s="15" t="s">
        <v>36</v>
      </c>
      <c r="H10" s="15">
        <v>1</v>
      </c>
      <c r="I10" s="17">
        <v>150</v>
      </c>
      <c r="J10" s="15" t="s">
        <v>52</v>
      </c>
      <c r="K10" s="15" t="s">
        <v>53</v>
      </c>
      <c r="L10" s="15" t="s">
        <v>33</v>
      </c>
      <c r="M10" s="15" t="s">
        <v>34</v>
      </c>
      <c r="N10" s="15">
        <v>94036</v>
      </c>
      <c r="O10" s="15" t="s">
        <v>39</v>
      </c>
      <c r="P10" s="15"/>
      <c r="Q10" s="15"/>
      <c r="R10" s="15" t="s">
        <v>45</v>
      </c>
      <c r="S10" s="15" t="s">
        <v>40</v>
      </c>
      <c r="T10" s="15" t="s">
        <v>41</v>
      </c>
      <c r="U10" s="15" t="s">
        <v>108</v>
      </c>
      <c r="V10" s="15" t="s">
        <v>83</v>
      </c>
      <c r="W10" s="16">
        <v>26939</v>
      </c>
      <c r="X10" s="17">
        <v>0</v>
      </c>
      <c r="Y10" s="17">
        <v>150</v>
      </c>
      <c r="Z10" s="15"/>
      <c r="AA10" s="16">
        <v>45287</v>
      </c>
      <c r="AB10" s="15" t="s">
        <v>75</v>
      </c>
      <c r="AC10" s="15"/>
      <c r="AD10" s="15"/>
      <c r="AE10" s="15" t="s">
        <v>76</v>
      </c>
      <c r="AF10" s="15"/>
      <c r="AG10" s="16">
        <v>45287</v>
      </c>
      <c r="AH10" s="15"/>
      <c r="AI10" s="15"/>
      <c r="AJ10" s="15" t="str">
        <f t="shared" ref="AJ10" si="3">B10&amp;E10&amp;Y10</f>
        <v>FMC.2001755460445281150</v>
      </c>
      <c r="AK10" s="15"/>
      <c r="AL10" s="15"/>
      <c r="AM10" s="15"/>
      <c r="AN10" s="15" t="s">
        <v>166</v>
      </c>
      <c r="AO10" s="15" t="s">
        <v>158</v>
      </c>
      <c r="AP10" s="15" t="s">
        <v>157</v>
      </c>
      <c r="AQ10" s="15" t="s">
        <v>160</v>
      </c>
      <c r="AR10" s="15" t="s">
        <v>161</v>
      </c>
      <c r="AS10" s="18">
        <v>45323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</row>
    <row r="11" spans="1:55" s="19" customFormat="1">
      <c r="A11" s="15" t="s">
        <v>137</v>
      </c>
      <c r="B11" s="15" t="s">
        <v>114</v>
      </c>
      <c r="C11" s="15">
        <v>1</v>
      </c>
      <c r="D11" s="15" t="s">
        <v>115</v>
      </c>
      <c r="E11" s="16">
        <v>45271</v>
      </c>
      <c r="F11" s="15">
        <v>812</v>
      </c>
      <c r="G11" s="15" t="s">
        <v>46</v>
      </c>
      <c r="H11" s="15">
        <v>6</v>
      </c>
      <c r="I11" s="17">
        <v>900</v>
      </c>
      <c r="J11" s="15" t="s">
        <v>37</v>
      </c>
      <c r="K11" s="15" t="s">
        <v>38</v>
      </c>
      <c r="L11" s="15" t="s">
        <v>33</v>
      </c>
      <c r="M11" s="15" t="s">
        <v>34</v>
      </c>
      <c r="N11" s="15" t="s">
        <v>80</v>
      </c>
      <c r="O11" s="15" t="s">
        <v>81</v>
      </c>
      <c r="P11" s="15"/>
      <c r="Q11" s="15"/>
      <c r="R11" s="15" t="s">
        <v>45</v>
      </c>
      <c r="S11" s="15" t="s">
        <v>88</v>
      </c>
      <c r="T11" s="15" t="s">
        <v>89</v>
      </c>
      <c r="U11" s="15">
        <v>1451457159</v>
      </c>
      <c r="V11" s="15"/>
      <c r="W11" s="16">
        <v>17131</v>
      </c>
      <c r="X11" s="17">
        <v>0</v>
      </c>
      <c r="Y11" s="17">
        <v>900</v>
      </c>
      <c r="Z11" s="15" t="s">
        <v>80</v>
      </c>
      <c r="AA11" s="16">
        <v>45279</v>
      </c>
      <c r="AB11" s="15"/>
      <c r="AC11" s="15"/>
      <c r="AD11" s="15"/>
      <c r="AE11" s="15"/>
      <c r="AF11" s="15"/>
      <c r="AG11" s="16">
        <v>45279</v>
      </c>
      <c r="AH11" s="15"/>
      <c r="AI11" s="15"/>
      <c r="AJ11" s="15" t="str">
        <f t="shared" ref="AJ11" si="4">B11&amp;E11&amp;Y11</f>
        <v>FMC.2002050805045271900</v>
      </c>
      <c r="AK11" s="15"/>
      <c r="AL11" s="15"/>
      <c r="AM11" s="15"/>
      <c r="AN11" s="15" t="s">
        <v>174</v>
      </c>
      <c r="AO11" s="15" t="s">
        <v>158</v>
      </c>
      <c r="AP11" s="15" t="s">
        <v>157</v>
      </c>
      <c r="AQ11" s="15" t="s">
        <v>160</v>
      </c>
      <c r="AR11" s="15" t="s">
        <v>161</v>
      </c>
      <c r="AS11" s="18">
        <v>45323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</row>
    <row r="12" spans="1:55" s="19" customFormat="1">
      <c r="A12" s="15" t="s">
        <v>137</v>
      </c>
      <c r="B12" s="15" t="s">
        <v>116</v>
      </c>
      <c r="C12" s="15">
        <v>0</v>
      </c>
      <c r="D12" s="15" t="s">
        <v>117</v>
      </c>
      <c r="E12" s="16">
        <v>45236</v>
      </c>
      <c r="F12" s="15">
        <v>840</v>
      </c>
      <c r="G12" s="15" t="s">
        <v>36</v>
      </c>
      <c r="H12" s="15">
        <v>15</v>
      </c>
      <c r="I12" s="17">
        <v>2250</v>
      </c>
      <c r="J12" s="15" t="s">
        <v>37</v>
      </c>
      <c r="K12" s="15" t="s">
        <v>38</v>
      </c>
      <c r="L12" s="15" t="s">
        <v>62</v>
      </c>
      <c r="M12" s="15" t="s">
        <v>63</v>
      </c>
      <c r="N12" s="15" t="s">
        <v>71</v>
      </c>
      <c r="O12" s="15" t="s">
        <v>72</v>
      </c>
      <c r="P12" s="15"/>
      <c r="Q12" s="15"/>
      <c r="R12" s="15" t="s">
        <v>35</v>
      </c>
      <c r="S12" s="15" t="s">
        <v>73</v>
      </c>
      <c r="T12" s="15" t="s">
        <v>74</v>
      </c>
      <c r="U12" s="15">
        <v>938990815</v>
      </c>
      <c r="V12" s="15">
        <v>13694</v>
      </c>
      <c r="W12" s="16">
        <v>17228</v>
      </c>
      <c r="X12" s="17">
        <v>0</v>
      </c>
      <c r="Y12" s="17">
        <v>2250</v>
      </c>
      <c r="Z12" s="15" t="s">
        <v>71</v>
      </c>
      <c r="AA12" s="16">
        <v>45240</v>
      </c>
      <c r="AB12" s="15"/>
      <c r="AC12" s="15"/>
      <c r="AD12" s="15"/>
      <c r="AE12" s="15"/>
      <c r="AF12" s="15"/>
      <c r="AG12" s="16">
        <v>45240</v>
      </c>
      <c r="AH12" s="15"/>
      <c r="AI12" s="15"/>
      <c r="AJ12" s="15" t="str">
        <f t="shared" ref="AJ12:AJ16" si="5">B12&amp;E12&amp;Y12</f>
        <v>FMC.20020509339452362250</v>
      </c>
      <c r="AK12" s="15"/>
      <c r="AL12" s="15"/>
      <c r="AM12" s="15"/>
      <c r="AN12" s="15" t="s">
        <v>167</v>
      </c>
      <c r="AO12" s="15" t="s">
        <v>158</v>
      </c>
      <c r="AP12" s="15" t="s">
        <v>157</v>
      </c>
      <c r="AQ12" s="15" t="s">
        <v>160</v>
      </c>
      <c r="AR12" s="15" t="s">
        <v>161</v>
      </c>
      <c r="AS12" s="18">
        <v>45323</v>
      </c>
      <c r="AT12" s="15" t="s">
        <v>163</v>
      </c>
      <c r="AU12" s="15"/>
      <c r="AV12" s="15"/>
      <c r="AW12" s="15"/>
      <c r="AX12" s="15"/>
      <c r="AY12" s="15"/>
      <c r="AZ12" s="15"/>
      <c r="BA12" s="15"/>
      <c r="BB12" s="15"/>
      <c r="BC12" s="15"/>
    </row>
    <row r="13" spans="1:55" s="19" customFormat="1">
      <c r="A13" s="15" t="s">
        <v>137</v>
      </c>
      <c r="B13" s="15" t="s">
        <v>116</v>
      </c>
      <c r="C13" s="15">
        <v>0</v>
      </c>
      <c r="D13" s="15" t="s">
        <v>117</v>
      </c>
      <c r="E13" s="16">
        <v>45236</v>
      </c>
      <c r="F13" s="15">
        <v>64999</v>
      </c>
      <c r="G13" s="15" t="s">
        <v>36</v>
      </c>
      <c r="H13" s="15">
        <v>1</v>
      </c>
      <c r="I13" s="17">
        <v>150</v>
      </c>
      <c r="J13" s="15" t="s">
        <v>37</v>
      </c>
      <c r="K13" s="15" t="s">
        <v>38</v>
      </c>
      <c r="L13" s="15" t="s">
        <v>62</v>
      </c>
      <c r="M13" s="15" t="s">
        <v>63</v>
      </c>
      <c r="N13" s="15" t="s">
        <v>71</v>
      </c>
      <c r="O13" s="15" t="s">
        <v>72</v>
      </c>
      <c r="P13" s="15"/>
      <c r="Q13" s="15"/>
      <c r="R13" s="15" t="s">
        <v>35</v>
      </c>
      <c r="S13" s="15" t="s">
        <v>73</v>
      </c>
      <c r="T13" s="15" t="s">
        <v>74</v>
      </c>
      <c r="U13" s="15">
        <v>938990815</v>
      </c>
      <c r="V13" s="15">
        <v>13694</v>
      </c>
      <c r="W13" s="16">
        <v>17228</v>
      </c>
      <c r="X13" s="17">
        <v>0</v>
      </c>
      <c r="Y13" s="17">
        <v>150</v>
      </c>
      <c r="Z13" s="15" t="s">
        <v>71</v>
      </c>
      <c r="AA13" s="16">
        <v>45240</v>
      </c>
      <c r="AB13" s="15"/>
      <c r="AC13" s="15"/>
      <c r="AD13" s="15"/>
      <c r="AE13" s="15"/>
      <c r="AF13" s="15"/>
      <c r="AG13" s="16">
        <v>45240</v>
      </c>
      <c r="AH13" s="15"/>
      <c r="AI13" s="15"/>
      <c r="AJ13" s="15" t="str">
        <f t="shared" si="5"/>
        <v>FMC.2002050933945236150</v>
      </c>
      <c r="AK13" s="15"/>
      <c r="AL13" s="15"/>
      <c r="AM13" s="15"/>
      <c r="AN13" s="15" t="s">
        <v>167</v>
      </c>
      <c r="AO13" s="15" t="s">
        <v>158</v>
      </c>
      <c r="AP13" s="15" t="s">
        <v>157</v>
      </c>
      <c r="AQ13" s="15" t="s">
        <v>160</v>
      </c>
      <c r="AR13" s="15" t="s">
        <v>161</v>
      </c>
      <c r="AS13" s="18">
        <v>45323</v>
      </c>
      <c r="AT13" s="15" t="s">
        <v>163</v>
      </c>
      <c r="AU13" s="15"/>
      <c r="AV13" s="15"/>
      <c r="AW13" s="15"/>
      <c r="AX13" s="15"/>
      <c r="AY13" s="15"/>
      <c r="AZ13" s="15"/>
      <c r="BA13" s="15"/>
      <c r="BB13" s="15"/>
      <c r="BC13" s="15"/>
    </row>
    <row r="14" spans="1:55" s="19" customFormat="1">
      <c r="A14" s="15" t="s">
        <v>137</v>
      </c>
      <c r="B14" s="15" t="s">
        <v>116</v>
      </c>
      <c r="C14" s="15">
        <v>0</v>
      </c>
      <c r="D14" s="15" t="s">
        <v>117</v>
      </c>
      <c r="E14" s="16">
        <v>45236</v>
      </c>
      <c r="F14" s="15">
        <v>76942</v>
      </c>
      <c r="G14" s="15" t="s">
        <v>36</v>
      </c>
      <c r="H14" s="15">
        <v>1</v>
      </c>
      <c r="I14" s="17">
        <v>81</v>
      </c>
      <c r="J14" s="15" t="s">
        <v>37</v>
      </c>
      <c r="K14" s="15" t="s">
        <v>38</v>
      </c>
      <c r="L14" s="15" t="s">
        <v>62</v>
      </c>
      <c r="M14" s="15" t="s">
        <v>63</v>
      </c>
      <c r="N14" s="15" t="s">
        <v>71</v>
      </c>
      <c r="O14" s="15" t="s">
        <v>72</v>
      </c>
      <c r="P14" s="15"/>
      <c r="Q14" s="15"/>
      <c r="R14" s="15" t="s">
        <v>35</v>
      </c>
      <c r="S14" s="15" t="s">
        <v>73</v>
      </c>
      <c r="T14" s="15" t="s">
        <v>74</v>
      </c>
      <c r="U14" s="15">
        <v>938990815</v>
      </c>
      <c r="V14" s="15">
        <v>13694</v>
      </c>
      <c r="W14" s="16">
        <v>17228</v>
      </c>
      <c r="X14" s="17">
        <v>0</v>
      </c>
      <c r="Y14" s="17">
        <v>81</v>
      </c>
      <c r="Z14" s="15" t="s">
        <v>71</v>
      </c>
      <c r="AA14" s="16">
        <v>45240</v>
      </c>
      <c r="AB14" s="15"/>
      <c r="AC14" s="15"/>
      <c r="AD14" s="15"/>
      <c r="AE14" s="15"/>
      <c r="AF14" s="15"/>
      <c r="AG14" s="16">
        <v>45240</v>
      </c>
      <c r="AH14" s="15"/>
      <c r="AI14" s="15"/>
      <c r="AJ14" s="15" t="str">
        <f t="shared" si="5"/>
        <v>FMC.200205093394523681</v>
      </c>
      <c r="AK14" s="15"/>
      <c r="AL14" s="15"/>
      <c r="AM14" s="15"/>
      <c r="AN14" s="15" t="s">
        <v>167</v>
      </c>
      <c r="AO14" s="15" t="s">
        <v>158</v>
      </c>
      <c r="AP14" s="15" t="s">
        <v>157</v>
      </c>
      <c r="AQ14" s="15" t="s">
        <v>160</v>
      </c>
      <c r="AR14" s="15" t="s">
        <v>161</v>
      </c>
      <c r="AS14" s="18">
        <v>45323</v>
      </c>
      <c r="AT14" s="15" t="s">
        <v>163</v>
      </c>
      <c r="AU14" s="15"/>
      <c r="AV14" s="15"/>
      <c r="AW14" s="15"/>
      <c r="AX14" s="15"/>
      <c r="AY14" s="15"/>
      <c r="AZ14" s="15"/>
      <c r="BA14" s="15"/>
      <c r="BB14" s="15"/>
      <c r="BC14" s="15"/>
    </row>
    <row r="15" spans="1:55" s="19" customFormat="1">
      <c r="A15" s="15" t="s">
        <v>137</v>
      </c>
      <c r="B15" s="15" t="s">
        <v>116</v>
      </c>
      <c r="C15" s="15">
        <v>1</v>
      </c>
      <c r="D15" s="15" t="s">
        <v>117</v>
      </c>
      <c r="E15" s="16">
        <v>45236</v>
      </c>
      <c r="F15" s="15">
        <v>99100</v>
      </c>
      <c r="G15" s="15" t="s">
        <v>36</v>
      </c>
      <c r="H15" s="15">
        <v>1</v>
      </c>
      <c r="I15" s="17">
        <v>50</v>
      </c>
      <c r="J15" s="15" t="s">
        <v>37</v>
      </c>
      <c r="K15" s="15" t="s">
        <v>38</v>
      </c>
      <c r="L15" s="15" t="s">
        <v>62</v>
      </c>
      <c r="M15" s="15" t="s">
        <v>63</v>
      </c>
      <c r="N15" s="15" t="s">
        <v>71</v>
      </c>
      <c r="O15" s="15" t="s">
        <v>72</v>
      </c>
      <c r="P15" s="15"/>
      <c r="Q15" s="15"/>
      <c r="R15" s="15" t="s">
        <v>35</v>
      </c>
      <c r="S15" s="15" t="s">
        <v>73</v>
      </c>
      <c r="T15" s="15" t="s">
        <v>74</v>
      </c>
      <c r="U15" s="15">
        <v>938990815</v>
      </c>
      <c r="V15" s="15">
        <v>13694</v>
      </c>
      <c r="W15" s="16">
        <v>17228</v>
      </c>
      <c r="X15" s="17">
        <v>0</v>
      </c>
      <c r="Y15" s="17">
        <v>50</v>
      </c>
      <c r="Z15" s="15" t="s">
        <v>71</v>
      </c>
      <c r="AA15" s="16">
        <v>45240</v>
      </c>
      <c r="AB15" s="15"/>
      <c r="AC15" s="15"/>
      <c r="AD15" s="15"/>
      <c r="AE15" s="15"/>
      <c r="AF15" s="15"/>
      <c r="AG15" s="16">
        <v>45240</v>
      </c>
      <c r="AH15" s="15"/>
      <c r="AI15" s="15"/>
      <c r="AJ15" s="15" t="str">
        <f t="shared" si="5"/>
        <v>FMC.200205093394523650</v>
      </c>
      <c r="AK15" s="15"/>
      <c r="AL15" s="15"/>
      <c r="AM15" s="15"/>
      <c r="AN15" s="15" t="s">
        <v>167</v>
      </c>
      <c r="AO15" s="15" t="s">
        <v>158</v>
      </c>
      <c r="AP15" s="15" t="s">
        <v>157</v>
      </c>
      <c r="AQ15" s="15" t="s">
        <v>160</v>
      </c>
      <c r="AR15" s="15" t="s">
        <v>161</v>
      </c>
      <c r="AS15" s="18">
        <v>45323</v>
      </c>
      <c r="AT15" s="15" t="s">
        <v>163</v>
      </c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5" s="19" customFormat="1">
      <c r="A16" s="15" t="s">
        <v>137</v>
      </c>
      <c r="B16" s="15" t="s">
        <v>118</v>
      </c>
      <c r="C16" s="15">
        <v>1</v>
      </c>
      <c r="D16" s="15" t="s">
        <v>119</v>
      </c>
      <c r="E16" s="16">
        <v>45267</v>
      </c>
      <c r="F16" s="15">
        <v>300</v>
      </c>
      <c r="G16" s="15" t="s">
        <v>54</v>
      </c>
      <c r="H16" s="15">
        <v>12</v>
      </c>
      <c r="I16" s="17">
        <v>1800</v>
      </c>
      <c r="J16" s="15" t="s">
        <v>104</v>
      </c>
      <c r="K16" s="15" t="s">
        <v>105</v>
      </c>
      <c r="L16" s="15" t="s">
        <v>33</v>
      </c>
      <c r="M16" s="15" t="s">
        <v>34</v>
      </c>
      <c r="N16" s="15" t="s">
        <v>60</v>
      </c>
      <c r="O16" s="15" t="s">
        <v>61</v>
      </c>
      <c r="P16" s="15" t="s">
        <v>43</v>
      </c>
      <c r="Q16" s="15" t="s">
        <v>44</v>
      </c>
      <c r="R16" s="15" t="s">
        <v>49</v>
      </c>
      <c r="S16" s="15" t="s">
        <v>61</v>
      </c>
      <c r="T16" s="15" t="s">
        <v>99</v>
      </c>
      <c r="U16" s="15" t="s">
        <v>120</v>
      </c>
      <c r="V16" s="15">
        <v>3345536</v>
      </c>
      <c r="W16" s="16">
        <v>36334</v>
      </c>
      <c r="X16" s="17">
        <v>0</v>
      </c>
      <c r="Y16" s="17">
        <v>1800</v>
      </c>
      <c r="Z16" s="15"/>
      <c r="AA16" s="16">
        <v>45273</v>
      </c>
      <c r="AB16" s="15" t="s">
        <v>121</v>
      </c>
      <c r="AC16" s="15"/>
      <c r="AD16" s="15"/>
      <c r="AE16" s="15" t="s">
        <v>122</v>
      </c>
      <c r="AF16" s="15"/>
      <c r="AG16" s="16">
        <v>45273</v>
      </c>
      <c r="AH16" s="15" t="s">
        <v>123</v>
      </c>
      <c r="AI16" s="15"/>
      <c r="AJ16" s="15" t="str">
        <f t="shared" si="5"/>
        <v>FMC.20020521306452671800</v>
      </c>
      <c r="AK16" s="15"/>
      <c r="AL16" s="15"/>
      <c r="AM16" s="15"/>
      <c r="AN16" s="15" t="s">
        <v>168</v>
      </c>
      <c r="AO16" s="15" t="s">
        <v>158</v>
      </c>
      <c r="AP16" s="15" t="s">
        <v>157</v>
      </c>
      <c r="AQ16" s="15" t="s">
        <v>160</v>
      </c>
      <c r="AR16" s="15" t="s">
        <v>161</v>
      </c>
      <c r="AS16" s="18">
        <v>45323</v>
      </c>
      <c r="AT16" s="15"/>
      <c r="AU16" s="15"/>
      <c r="AV16" s="15"/>
      <c r="AW16" s="15"/>
      <c r="AX16" s="15"/>
      <c r="AY16" s="15"/>
      <c r="AZ16" s="15"/>
      <c r="BA16" s="15"/>
      <c r="BB16" s="15"/>
      <c r="BC16" s="15"/>
    </row>
    <row r="17" spans="1:55" s="19" customFormat="1">
      <c r="A17" s="15" t="s">
        <v>137</v>
      </c>
      <c r="B17" s="15" t="s">
        <v>124</v>
      </c>
      <c r="C17" s="15">
        <v>1</v>
      </c>
      <c r="D17" s="15" t="s">
        <v>125</v>
      </c>
      <c r="E17" s="16">
        <v>45279</v>
      </c>
      <c r="F17" s="15">
        <v>812</v>
      </c>
      <c r="G17" s="15" t="s">
        <v>54</v>
      </c>
      <c r="H17" s="15">
        <v>7</v>
      </c>
      <c r="I17" s="17">
        <v>1050</v>
      </c>
      <c r="J17" s="15" t="s">
        <v>52</v>
      </c>
      <c r="K17" s="15" t="s">
        <v>53</v>
      </c>
      <c r="L17" s="15" t="s">
        <v>33</v>
      </c>
      <c r="M17" s="15" t="s">
        <v>34</v>
      </c>
      <c r="N17" s="15" t="s">
        <v>80</v>
      </c>
      <c r="O17" s="15" t="s">
        <v>81</v>
      </c>
      <c r="P17" s="15"/>
      <c r="Q17" s="15"/>
      <c r="R17" s="15" t="s">
        <v>45</v>
      </c>
      <c r="S17" s="15" t="s">
        <v>88</v>
      </c>
      <c r="T17" s="15" t="s">
        <v>89</v>
      </c>
      <c r="U17" s="15">
        <v>573065317</v>
      </c>
      <c r="V17" s="15"/>
      <c r="W17" s="16">
        <v>20345</v>
      </c>
      <c r="X17" s="17">
        <v>0</v>
      </c>
      <c r="Y17" s="17">
        <v>1050</v>
      </c>
      <c r="Z17" s="15" t="s">
        <v>80</v>
      </c>
      <c r="AA17" s="16">
        <v>45286</v>
      </c>
      <c r="AB17" s="15"/>
      <c r="AC17" s="15"/>
      <c r="AD17" s="15"/>
      <c r="AE17" s="15"/>
      <c r="AF17" s="15"/>
      <c r="AG17" s="16">
        <v>45286</v>
      </c>
      <c r="AH17" s="15"/>
      <c r="AI17" s="15"/>
      <c r="AJ17" s="15" t="str">
        <f t="shared" ref="AJ17" si="6">B17&amp;E17&amp;Y17</f>
        <v>FMC.20020550593452791050</v>
      </c>
      <c r="AK17" s="15"/>
      <c r="AL17" s="15"/>
      <c r="AM17" s="15"/>
      <c r="AN17" s="15" t="s">
        <v>173</v>
      </c>
      <c r="AO17" s="15" t="s">
        <v>158</v>
      </c>
      <c r="AP17" s="15" t="s">
        <v>157</v>
      </c>
      <c r="AQ17" s="15" t="s">
        <v>160</v>
      </c>
      <c r="AR17" s="15" t="s">
        <v>161</v>
      </c>
      <c r="AS17" s="18">
        <v>45323</v>
      </c>
      <c r="AT17" s="15" t="s">
        <v>163</v>
      </c>
      <c r="AU17" s="15"/>
      <c r="AV17" s="15"/>
      <c r="AW17" s="15"/>
      <c r="AX17" s="15"/>
      <c r="AY17" s="15"/>
      <c r="AZ17" s="15"/>
      <c r="BA17" s="15"/>
      <c r="BB17" s="15"/>
      <c r="BC17" s="15"/>
    </row>
    <row r="18" spans="1:55" s="19" customFormat="1">
      <c r="A18" s="15" t="s">
        <v>137</v>
      </c>
      <c r="B18" s="15" t="s">
        <v>126</v>
      </c>
      <c r="C18" s="15">
        <v>0</v>
      </c>
      <c r="D18" s="15" t="s">
        <v>127</v>
      </c>
      <c r="E18" s="16">
        <v>45282</v>
      </c>
      <c r="F18" s="15">
        <v>64510</v>
      </c>
      <c r="G18" s="15" t="s">
        <v>90</v>
      </c>
      <c r="H18" s="15">
        <v>1</v>
      </c>
      <c r="I18" s="17">
        <v>440</v>
      </c>
      <c r="J18" s="15" t="s">
        <v>66</v>
      </c>
      <c r="K18" s="15" t="s">
        <v>67</v>
      </c>
      <c r="L18" s="15" t="s">
        <v>33</v>
      </c>
      <c r="M18" s="15" t="s">
        <v>34</v>
      </c>
      <c r="N18" s="15">
        <v>76</v>
      </c>
      <c r="O18" s="15" t="s">
        <v>64</v>
      </c>
      <c r="P18" s="15"/>
      <c r="Q18" s="15"/>
      <c r="R18" s="15" t="s">
        <v>45</v>
      </c>
      <c r="S18" s="15" t="s">
        <v>57</v>
      </c>
      <c r="T18" s="15" t="s">
        <v>58</v>
      </c>
      <c r="U18" s="15" t="s">
        <v>128</v>
      </c>
      <c r="V18" s="15"/>
      <c r="W18" s="16">
        <v>32365</v>
      </c>
      <c r="X18" s="17">
        <v>0</v>
      </c>
      <c r="Y18" s="17">
        <v>440</v>
      </c>
      <c r="Z18" s="15">
        <v>76</v>
      </c>
      <c r="AA18" s="16">
        <v>45287</v>
      </c>
      <c r="AB18" s="15"/>
      <c r="AC18" s="15"/>
      <c r="AD18" s="15"/>
      <c r="AE18" s="15"/>
      <c r="AF18" s="15"/>
      <c r="AG18" s="16">
        <v>45287</v>
      </c>
      <c r="AH18" s="15"/>
      <c r="AI18" s="15"/>
      <c r="AJ18" s="15" t="str">
        <f t="shared" ref="AJ18:AJ19" si="7">B18&amp;E18&amp;Y18</f>
        <v>FMC.2002056753745282440</v>
      </c>
      <c r="AK18" s="15"/>
      <c r="AL18" s="15"/>
      <c r="AM18" s="15"/>
      <c r="AN18" s="15" t="s">
        <v>169</v>
      </c>
      <c r="AO18" s="15" t="s">
        <v>158</v>
      </c>
      <c r="AP18" s="15" t="s">
        <v>157</v>
      </c>
      <c r="AQ18" s="15" t="s">
        <v>160</v>
      </c>
      <c r="AR18" s="15" t="s">
        <v>161</v>
      </c>
      <c r="AS18" s="18">
        <v>45323</v>
      </c>
      <c r="AT18" s="15" t="s">
        <v>163</v>
      </c>
      <c r="AU18" s="15"/>
      <c r="AV18" s="15"/>
      <c r="AW18" s="15"/>
      <c r="AX18" s="15"/>
      <c r="AY18" s="15"/>
      <c r="AZ18" s="15"/>
      <c r="BA18" s="15"/>
      <c r="BB18" s="15"/>
      <c r="BC18" s="15"/>
    </row>
    <row r="19" spans="1:55" s="19" customFormat="1">
      <c r="A19" s="15" t="s">
        <v>137</v>
      </c>
      <c r="B19" s="15" t="s">
        <v>126</v>
      </c>
      <c r="C19" s="15">
        <v>1</v>
      </c>
      <c r="D19" s="15" t="s">
        <v>127</v>
      </c>
      <c r="E19" s="16">
        <v>45282</v>
      </c>
      <c r="F19" s="15">
        <v>76942</v>
      </c>
      <c r="G19" s="15" t="s">
        <v>36</v>
      </c>
      <c r="H19" s="15">
        <v>1</v>
      </c>
      <c r="I19" s="17">
        <v>81</v>
      </c>
      <c r="J19" s="15" t="s">
        <v>66</v>
      </c>
      <c r="K19" s="15" t="s">
        <v>67</v>
      </c>
      <c r="L19" s="15" t="s">
        <v>33</v>
      </c>
      <c r="M19" s="15" t="s">
        <v>34</v>
      </c>
      <c r="N19" s="15">
        <v>76</v>
      </c>
      <c r="O19" s="15" t="s">
        <v>64</v>
      </c>
      <c r="P19" s="15"/>
      <c r="Q19" s="15"/>
      <c r="R19" s="15" t="s">
        <v>45</v>
      </c>
      <c r="S19" s="15" t="s">
        <v>57</v>
      </c>
      <c r="T19" s="15" t="s">
        <v>58</v>
      </c>
      <c r="U19" s="15" t="s">
        <v>128</v>
      </c>
      <c r="V19" s="15"/>
      <c r="W19" s="16">
        <v>32365</v>
      </c>
      <c r="X19" s="17">
        <v>0</v>
      </c>
      <c r="Y19" s="17">
        <v>81</v>
      </c>
      <c r="Z19" s="15">
        <v>76</v>
      </c>
      <c r="AA19" s="16">
        <v>45287</v>
      </c>
      <c r="AB19" s="15"/>
      <c r="AC19" s="15"/>
      <c r="AD19" s="15"/>
      <c r="AE19" s="15"/>
      <c r="AF19" s="15"/>
      <c r="AG19" s="16">
        <v>45287</v>
      </c>
      <c r="AH19" s="15"/>
      <c r="AI19" s="15"/>
      <c r="AJ19" s="15" t="str">
        <f t="shared" si="7"/>
        <v>FMC.200205675374528281</v>
      </c>
      <c r="AK19" s="15"/>
      <c r="AL19" s="15"/>
      <c r="AM19" s="15"/>
      <c r="AN19" s="15" t="s">
        <v>169</v>
      </c>
      <c r="AO19" s="15" t="s">
        <v>158</v>
      </c>
      <c r="AP19" s="15" t="s">
        <v>157</v>
      </c>
      <c r="AQ19" s="15" t="s">
        <v>160</v>
      </c>
      <c r="AR19" s="15" t="s">
        <v>161</v>
      </c>
      <c r="AS19" s="18">
        <v>45323</v>
      </c>
      <c r="AT19" s="15" t="s">
        <v>163</v>
      </c>
      <c r="AU19" s="15"/>
      <c r="AV19" s="15"/>
      <c r="AW19" s="15"/>
      <c r="AX19" s="15"/>
      <c r="AY19" s="15"/>
      <c r="AZ19" s="15"/>
      <c r="BA19" s="15"/>
      <c r="BB19" s="15"/>
      <c r="BC19" s="15"/>
    </row>
    <row r="20" spans="1:55" s="19" customFormat="1">
      <c r="A20" s="15" t="s">
        <v>137</v>
      </c>
      <c r="B20" s="15" t="s">
        <v>129</v>
      </c>
      <c r="C20" s="15">
        <v>1</v>
      </c>
      <c r="D20" s="15" t="s">
        <v>130</v>
      </c>
      <c r="E20" s="16">
        <v>45258</v>
      </c>
      <c r="F20" s="15">
        <v>952</v>
      </c>
      <c r="G20" s="15" t="s">
        <v>46</v>
      </c>
      <c r="H20" s="15">
        <v>8</v>
      </c>
      <c r="I20" s="17">
        <v>1200</v>
      </c>
      <c r="J20" s="15" t="s">
        <v>55</v>
      </c>
      <c r="K20" s="15" t="s">
        <v>56</v>
      </c>
      <c r="L20" s="15" t="s">
        <v>33</v>
      </c>
      <c r="M20" s="15" t="s">
        <v>34</v>
      </c>
      <c r="N20" s="15" t="s">
        <v>91</v>
      </c>
      <c r="O20" s="15" t="s">
        <v>92</v>
      </c>
      <c r="P20" s="15"/>
      <c r="Q20" s="15"/>
      <c r="R20" s="15" t="s">
        <v>45</v>
      </c>
      <c r="S20" s="15" t="s">
        <v>93</v>
      </c>
      <c r="T20" s="15" t="s">
        <v>92</v>
      </c>
      <c r="U20" s="15">
        <v>704000004647</v>
      </c>
      <c r="V20" s="15">
        <v>78800037</v>
      </c>
      <c r="W20" s="16">
        <v>32524</v>
      </c>
      <c r="X20" s="17">
        <v>0</v>
      </c>
      <c r="Y20" s="17">
        <v>1200</v>
      </c>
      <c r="Z20" s="15" t="s">
        <v>91</v>
      </c>
      <c r="AA20" s="16">
        <v>45271</v>
      </c>
      <c r="AB20" s="15"/>
      <c r="AC20" s="15"/>
      <c r="AD20" s="15"/>
      <c r="AE20" s="15"/>
      <c r="AF20" s="15"/>
      <c r="AG20" s="16">
        <v>45271</v>
      </c>
      <c r="AH20" s="15"/>
      <c r="AI20" s="15"/>
      <c r="AJ20" s="15" t="str">
        <f t="shared" ref="AJ20:AJ22" si="8">B20&amp;E20&amp;Y20</f>
        <v>FMC.20024566783452581200</v>
      </c>
      <c r="AK20" s="15"/>
      <c r="AL20" s="15"/>
      <c r="AM20" s="15"/>
      <c r="AN20" s="15" t="s">
        <v>170</v>
      </c>
      <c r="AO20" s="15" t="s">
        <v>158</v>
      </c>
      <c r="AP20" s="15" t="s">
        <v>157</v>
      </c>
      <c r="AQ20" s="15" t="s">
        <v>160</v>
      </c>
      <c r="AR20" s="15" t="s">
        <v>161</v>
      </c>
      <c r="AS20" s="18">
        <v>45323</v>
      </c>
      <c r="AT20" s="15" t="s">
        <v>163</v>
      </c>
      <c r="AU20" s="15"/>
      <c r="AV20" s="15"/>
      <c r="AW20" s="15"/>
      <c r="AX20" s="15"/>
      <c r="AY20" s="15"/>
      <c r="AZ20" s="15"/>
      <c r="BA20" s="15"/>
      <c r="BB20" s="15"/>
      <c r="BC20" s="15"/>
    </row>
    <row r="21" spans="1:55" s="19" customFormat="1">
      <c r="A21" s="15" t="s">
        <v>137</v>
      </c>
      <c r="B21" s="15" t="s">
        <v>131</v>
      </c>
      <c r="C21" s="15">
        <v>1</v>
      </c>
      <c r="D21" s="15" t="s">
        <v>132</v>
      </c>
      <c r="E21" s="16">
        <v>45281</v>
      </c>
      <c r="F21" s="15">
        <v>20611</v>
      </c>
      <c r="G21" s="15" t="s">
        <v>65</v>
      </c>
      <c r="H21" s="15">
        <v>1</v>
      </c>
      <c r="I21" s="17">
        <v>586</v>
      </c>
      <c r="J21" s="15" t="s">
        <v>66</v>
      </c>
      <c r="K21" s="15" t="s">
        <v>67</v>
      </c>
      <c r="L21" s="15" t="s">
        <v>33</v>
      </c>
      <c r="M21" s="15" t="s">
        <v>34</v>
      </c>
      <c r="N21" s="15" t="s">
        <v>80</v>
      </c>
      <c r="O21" s="15" t="s">
        <v>81</v>
      </c>
      <c r="P21" s="15"/>
      <c r="Q21" s="15"/>
      <c r="R21" s="15" t="s">
        <v>45</v>
      </c>
      <c r="S21" s="15" t="s">
        <v>88</v>
      </c>
      <c r="T21" s="15" t="s">
        <v>89</v>
      </c>
      <c r="U21" s="15">
        <v>287541416</v>
      </c>
      <c r="V21" s="15"/>
      <c r="W21" s="16">
        <v>19602</v>
      </c>
      <c r="X21" s="17">
        <v>0</v>
      </c>
      <c r="Y21" s="17">
        <v>586</v>
      </c>
      <c r="Z21" s="15" t="s">
        <v>80</v>
      </c>
      <c r="AA21" s="16">
        <v>45287</v>
      </c>
      <c r="AB21" s="15"/>
      <c r="AC21" s="15"/>
      <c r="AD21" s="15"/>
      <c r="AE21" s="15"/>
      <c r="AF21" s="15"/>
      <c r="AG21" s="16">
        <v>45287</v>
      </c>
      <c r="AH21" s="15"/>
      <c r="AI21" s="15"/>
      <c r="AJ21" s="15" t="str">
        <f t="shared" si="8"/>
        <v>FMC.2002460390045281586</v>
      </c>
      <c r="AK21" s="15"/>
      <c r="AL21" s="15"/>
      <c r="AM21" s="15"/>
      <c r="AN21" s="15" t="s">
        <v>175</v>
      </c>
      <c r="AO21" s="15" t="s">
        <v>158</v>
      </c>
      <c r="AP21" s="15" t="s">
        <v>157</v>
      </c>
      <c r="AQ21" s="15" t="s">
        <v>160</v>
      </c>
      <c r="AR21" s="15" t="s">
        <v>161</v>
      </c>
      <c r="AS21" s="18">
        <v>45323</v>
      </c>
      <c r="AT21" s="15" t="s">
        <v>163</v>
      </c>
      <c r="AU21" s="15"/>
      <c r="AV21" s="15"/>
      <c r="AW21" s="15"/>
      <c r="AX21" s="15"/>
      <c r="AY21" s="15"/>
      <c r="AZ21" s="15"/>
      <c r="BA21" s="15"/>
      <c r="BB21" s="15"/>
      <c r="BC21" s="15"/>
    </row>
    <row r="22" spans="1:55" s="19" customFormat="1">
      <c r="A22" s="15" t="s">
        <v>137</v>
      </c>
      <c r="B22" s="15" t="s">
        <v>133</v>
      </c>
      <c r="C22" s="15">
        <v>1</v>
      </c>
      <c r="D22" s="15" t="s">
        <v>134</v>
      </c>
      <c r="E22" s="16">
        <v>45252</v>
      </c>
      <c r="F22" s="15">
        <v>20551</v>
      </c>
      <c r="G22" s="15" t="s">
        <v>36</v>
      </c>
      <c r="H22" s="15">
        <v>1</v>
      </c>
      <c r="I22" s="17">
        <v>175</v>
      </c>
      <c r="J22" s="15" t="s">
        <v>66</v>
      </c>
      <c r="K22" s="15" t="s">
        <v>67</v>
      </c>
      <c r="L22" s="15" t="s">
        <v>33</v>
      </c>
      <c r="M22" s="15" t="s">
        <v>34</v>
      </c>
      <c r="N22" s="15" t="s">
        <v>109</v>
      </c>
      <c r="O22" s="15" t="s">
        <v>110</v>
      </c>
      <c r="P22" s="15"/>
      <c r="Q22" s="15"/>
      <c r="R22" s="15" t="s">
        <v>45</v>
      </c>
      <c r="S22" s="15" t="s">
        <v>111</v>
      </c>
      <c r="T22" s="15" t="s">
        <v>112</v>
      </c>
      <c r="U22" s="15" t="s">
        <v>135</v>
      </c>
      <c r="V22" s="15" t="s">
        <v>113</v>
      </c>
      <c r="W22" s="16">
        <v>20178</v>
      </c>
      <c r="X22" s="17">
        <v>0</v>
      </c>
      <c r="Y22" s="17">
        <v>175</v>
      </c>
      <c r="Z22" s="15"/>
      <c r="AA22" s="16">
        <v>45271</v>
      </c>
      <c r="AB22" s="15" t="s">
        <v>75</v>
      </c>
      <c r="AC22" s="15"/>
      <c r="AD22" s="15"/>
      <c r="AE22" s="15" t="s">
        <v>76</v>
      </c>
      <c r="AF22" s="15"/>
      <c r="AG22" s="16">
        <v>45271</v>
      </c>
      <c r="AH22" s="15"/>
      <c r="AI22" s="15"/>
      <c r="AJ22" s="15" t="str">
        <f t="shared" si="8"/>
        <v>FMC.2002462562545252175</v>
      </c>
      <c r="AK22" s="15"/>
      <c r="AL22" s="15"/>
      <c r="AM22" s="15"/>
      <c r="AN22" s="15" t="s">
        <v>171</v>
      </c>
      <c r="AO22" s="15" t="s">
        <v>158</v>
      </c>
      <c r="AP22" s="15" t="s">
        <v>157</v>
      </c>
      <c r="AQ22" s="15" t="s">
        <v>160</v>
      </c>
      <c r="AR22" s="15" t="s">
        <v>161</v>
      </c>
      <c r="AS22" s="18">
        <v>45323</v>
      </c>
      <c r="AT22" s="15" t="s">
        <v>163</v>
      </c>
      <c r="AU22" s="15"/>
      <c r="AV22" s="15"/>
      <c r="AW22" s="15"/>
      <c r="AX22" s="15"/>
      <c r="AY22" s="15"/>
      <c r="AZ22" s="15"/>
      <c r="BA22" s="15"/>
      <c r="BB22" s="15"/>
      <c r="BC22" s="15"/>
    </row>
  </sheetData>
  <sortState ref="A2:BC2662">
    <sortCondition ref="AP2:AP2662"/>
    <sortCondition ref="B2:B266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Feb'24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2024-02-01T08:11:11Z</dcterms:created>
  <dcterms:modified xsi:type="dcterms:W3CDTF">2024-02-01T10:19:14Z</dcterms:modified>
</cp:coreProperties>
</file>