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45" windowWidth="19875" windowHeight="7470"/>
  </bookViews>
  <sheets>
    <sheet name="HHA - Jan'24" sheetId="1" r:id="rId1"/>
  </sheets>
  <definedNames>
    <definedName name="_xlnm._FilterDatabase" localSheetId="0" hidden="1">'HHA - Jan''24'!$A$1:$BC$22</definedName>
  </definedNames>
  <calcPr calcId="125725" iterateCount="1"/>
</workbook>
</file>

<file path=xl/calcChain.xml><?xml version="1.0" encoding="utf-8"?>
<calcChain xmlns="http://schemas.openxmlformats.org/spreadsheetml/2006/main">
  <c r="AJ2" i="1"/>
  <c r="AJ4"/>
  <c r="AJ5"/>
  <c r="AJ3"/>
  <c r="AJ6"/>
  <c r="AJ7"/>
  <c r="AJ8"/>
  <c r="AJ9"/>
  <c r="AJ10"/>
  <c r="AJ11"/>
  <c r="AJ12"/>
  <c r="AJ13"/>
  <c r="AJ14"/>
  <c r="AJ15"/>
  <c r="AJ16"/>
  <c r="AJ17"/>
  <c r="AJ18"/>
  <c r="AJ19"/>
  <c r="AJ20"/>
  <c r="AJ21"/>
  <c r="AJ22"/>
</calcChain>
</file>

<file path=xl/sharedStrings.xml><?xml version="1.0" encoding="utf-8"?>
<sst xmlns="http://schemas.openxmlformats.org/spreadsheetml/2006/main" count="573" uniqueCount="225">
  <si>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</si>
  <si>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</si>
  <si>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</si>
  <si>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</si>
  <si>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</si>
  <si>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</si>
  <si>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</si>
  <si>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</si>
  <si>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</si>
  <si>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</si>
  <si>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</si>
  <si>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</si>
  <si>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</si>
  <si>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</si>
  <si>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</si>
  <si>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</si>
  <si>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</si>
  <si>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</si>
  <si>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</si>
  <si>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</si>
  <si>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</si>
  <si>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</si>
  <si>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</si>
  <si>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</si>
  <si>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</si>
  <si>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</si>
  <si>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</si>
  <si>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</si>
  <si>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</si>
  <si>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</si>
  <si>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</si>
  <si>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</si>
  <si>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</si>
  <si>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</si>
  <si>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BS</t>
  </si>
  <si>
    <t>BLUE CROSS BLUE SHIELD</t>
  </si>
  <si>
    <t>PR3</t>
  </si>
  <si>
    <t>CO-PAYMENT AMOUNT</t>
  </si>
  <si>
    <t>KALAI</t>
  </si>
  <si>
    <t>I5</t>
  </si>
  <si>
    <t>REGENCE BCBSO PARTICIPATING PROVIDER</t>
  </si>
  <si>
    <t>PROVIDENCE HEALTH PLANS</t>
  </si>
  <si>
    <t>PROV</t>
  </si>
  <si>
    <t>PROVIDENCE</t>
  </si>
  <si>
    <t>I9</t>
  </si>
  <si>
    <t>REGENCE BCBSO BLUE CARD</t>
  </si>
  <si>
    <t>I1</t>
  </si>
  <si>
    <t>MEDICARE PART B</t>
  </si>
  <si>
    <t>MC</t>
  </si>
  <si>
    <t>MEDICARE</t>
  </si>
  <si>
    <t>PR2</t>
  </si>
  <si>
    <t>CO45</t>
  </si>
  <si>
    <t>COINSURANCE AMOUNT</t>
  </si>
  <si>
    <t>CHGS EXCEED FEE ARRANGEMENT</t>
  </si>
  <si>
    <t>SP</t>
  </si>
  <si>
    <t>SELF PAY</t>
  </si>
  <si>
    <t>CO96</t>
  </si>
  <si>
    <t>NON COVERED CHARGE</t>
  </si>
  <si>
    <t>TELE</t>
  </si>
  <si>
    <t>AJA</t>
  </si>
  <si>
    <t>MORNINGSTAR, AJA</t>
  </si>
  <si>
    <t>OFF</t>
  </si>
  <si>
    <t>PRACTICE OFFICE</t>
  </si>
  <si>
    <t>SIDNEY</t>
  </si>
  <si>
    <t>CI</t>
  </si>
  <si>
    <t>COMMERCIAL INSURANCE</t>
  </si>
  <si>
    <t>I8A</t>
  </si>
  <si>
    <t>REGENCE MEDADVANTAGE</t>
  </si>
  <si>
    <t>BCO</t>
  </si>
  <si>
    <t>BLUE SHIELD MEDICARE OPTION</t>
  </si>
  <si>
    <t>AARP</t>
  </si>
  <si>
    <t>I3</t>
  </si>
  <si>
    <t>DMAP</t>
  </si>
  <si>
    <t>CO253</t>
  </si>
  <si>
    <t>SEQUESTRATION REDUCTION IN FEDERAL SPENDING</t>
  </si>
  <si>
    <t>I28</t>
  </si>
  <si>
    <t>PROVIDENCE PREFERRED</t>
  </si>
  <si>
    <t>G0447</t>
  </si>
  <si>
    <t>AJA.1718</t>
  </si>
  <si>
    <t>MAPLE, ROSA L</t>
  </si>
  <si>
    <t>5PN1VR5TF23</t>
  </si>
  <si>
    <t>XDD200A21769</t>
  </si>
  <si>
    <t>CS030X</t>
  </si>
  <si>
    <t>FIGUEIREDO, ANTONETTE</t>
  </si>
  <si>
    <t>I3A</t>
  </si>
  <si>
    <t>ZVX921271037</t>
  </si>
  <si>
    <t>CW200S8K</t>
  </si>
  <si>
    <t>AJA.2350</t>
  </si>
  <si>
    <t>LAURANCE, SUSAN</t>
  </si>
  <si>
    <t>I81</t>
  </si>
  <si>
    <t>GEHA / AETNA</t>
  </si>
  <si>
    <t>ADD INFO NEEDED</t>
  </si>
  <si>
    <t>PR31</t>
  </si>
  <si>
    <t>CLAIM DENIED AS PATIENT CANNOT BE IDENTIFIED AS OUR INSURED</t>
  </si>
  <si>
    <t>AJA.3744</t>
  </si>
  <si>
    <t>ARCHER, DEBORAH</t>
  </si>
  <si>
    <t>AKR18020957200</t>
  </si>
  <si>
    <t>ALL</t>
  </si>
  <si>
    <t>TNH</t>
  </si>
  <si>
    <t>HARDINGE, TARA NICOLE</t>
  </si>
  <si>
    <t>TELEHEALTH ALLISON DERMATOLOGY</t>
  </si>
  <si>
    <t>MISC</t>
  </si>
  <si>
    <t>ALL.11433</t>
  </si>
  <si>
    <t>GARRETT, TAYLOR</t>
  </si>
  <si>
    <t>PRIVATE HEALTHCARE SYSTEMS PHCS</t>
  </si>
  <si>
    <t>MISCELLANEOUS INSURANCE</t>
  </si>
  <si>
    <t>F04973174</t>
  </si>
  <si>
    <t>FCV8701</t>
  </si>
  <si>
    <t>DJT</t>
  </si>
  <si>
    <t>TIBBITS, DANIEL J</t>
  </si>
  <si>
    <t>TELEHEALTH BEAR VALLEY MEDICAL CLINIC</t>
  </si>
  <si>
    <t>CLAIM HAS CUTBACK AMOUNT</t>
  </si>
  <si>
    <t>BVM.644320508444673</t>
  </si>
  <si>
    <t>SELLERS, BLAKE M</t>
  </si>
  <si>
    <t>CCC</t>
  </si>
  <si>
    <t>CHOW, CRAIG C</t>
  </si>
  <si>
    <t>CRAIG C CHOW MD OFFICE</t>
  </si>
  <si>
    <t>CHO.8697</t>
  </si>
  <si>
    <t>KELLEY, STEVEN B</t>
  </si>
  <si>
    <t>I18S</t>
  </si>
  <si>
    <t>CASCADE HEALTH ALLIANCE - CCO</t>
  </si>
  <si>
    <t>AKR150051011</t>
  </si>
  <si>
    <t>AJ39385F</t>
  </si>
  <si>
    <t>GP</t>
  </si>
  <si>
    <t>59GP</t>
  </si>
  <si>
    <t>JNG</t>
  </si>
  <si>
    <t>GARBI, JEFFREY N</t>
  </si>
  <si>
    <t>JEFF STATE PHYSICAL THERAPY (ASH)</t>
  </si>
  <si>
    <t>JPT.Z18495077</t>
  </si>
  <si>
    <t>A201969731</t>
  </si>
  <si>
    <t>JPT.Z42645939</t>
  </si>
  <si>
    <t>COMMAND, RENEE</t>
  </si>
  <si>
    <t>KY100L4V</t>
  </si>
  <si>
    <t>JTM</t>
  </si>
  <si>
    <t>MERRILL, JEFFREY</t>
  </si>
  <si>
    <t>OFF2</t>
  </si>
  <si>
    <t>KLAMATH FALLS FOOT AND ANKLE</t>
  </si>
  <si>
    <t>KFA.5286</t>
  </si>
  <si>
    <t>CLARK, HEATHER A</t>
  </si>
  <si>
    <t>INTER PLAN HEALTH GROUP</t>
  </si>
  <si>
    <t>WMW05407668W</t>
  </si>
  <si>
    <t>EY201H8R</t>
  </si>
  <si>
    <t>IHN</t>
  </si>
  <si>
    <t>KFA.5287</t>
  </si>
  <si>
    <t>GOOCH, SADIE A</t>
  </si>
  <si>
    <t>YVA201058334</t>
  </si>
  <si>
    <t>WI201J7D</t>
  </si>
  <si>
    <t>KFA.5344</t>
  </si>
  <si>
    <t>HILL, CONNIE M</t>
  </si>
  <si>
    <t>1C53YM2XN83</t>
  </si>
  <si>
    <t>KFA.5353</t>
  </si>
  <si>
    <t>GOLART, LINDA M</t>
  </si>
  <si>
    <t>1VD0C19CX38</t>
  </si>
  <si>
    <t>KFA.5354</t>
  </si>
  <si>
    <t>GOLART, RODNEY D</t>
  </si>
  <si>
    <t>1D38H42QW59</t>
  </si>
  <si>
    <t>HWM</t>
  </si>
  <si>
    <t>MORNINGSTAR, HOWARD M</t>
  </si>
  <si>
    <t>MHA.4284</t>
  </si>
  <si>
    <t>MCKAY, SUSAN</t>
  </si>
  <si>
    <t>CARE ASSIST -TPA DESK</t>
  </si>
  <si>
    <t>8R15EF2DU74</t>
  </si>
  <si>
    <t>CSS</t>
  </si>
  <si>
    <t>SEUFERLING, CHRIS</t>
  </si>
  <si>
    <t>PPMCI</t>
  </si>
  <si>
    <t>PROVIDENCE PORTLAND MED CENTER INPATIENT</t>
  </si>
  <si>
    <t>I30</t>
  </si>
  <si>
    <t>HEALTHNET</t>
  </si>
  <si>
    <t>HNT-AUT</t>
  </si>
  <si>
    <t>HEALTHNET AUTH POSSIBLY REQUIRED</t>
  </si>
  <si>
    <t>00SO07</t>
  </si>
  <si>
    <t>MTP.11733</t>
  </si>
  <si>
    <t>MASON, SAMUEL ROBERT</t>
  </si>
  <si>
    <t>R1177419600</t>
  </si>
  <si>
    <t>DATASET</t>
  </si>
  <si>
    <t>CLAIMS</t>
  </si>
  <si>
    <t>BVM</t>
  </si>
  <si>
    <t>CHO</t>
  </si>
  <si>
    <t>JPT</t>
  </si>
  <si>
    <t>KFA</t>
  </si>
  <si>
    <t>MHA</t>
  </si>
  <si>
    <t>MTP</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</si>
  <si>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</si>
  <si>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</si>
  <si>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</si>
  <si>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</si>
  <si>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</si>
  <si>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</si>
  <si>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</si>
  <si>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</si>
  <si>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</si>
  <si>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</si>
  <si>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</si>
  <si>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</si>
  <si>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</si>
  <si>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</si>
  <si>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</si>
  <si>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</si>
  <si>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</si>
  <si>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</si>
  <si>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DOS 08/30/2023 Called REGENCE BCBSO BLUE CARD @ 800-448-0525 unable to reach live rep after long hold call got disconnected.</t>
  </si>
  <si>
    <t>DOS 11/14/2022 Called PRIVATE HEALTHCARE SYSTEMS PHCS @ 866-416-6496 unable to reach live rep after long hold call got disconnected.</t>
  </si>
  <si>
    <t>NEW</t>
  </si>
  <si>
    <t>OLD</t>
  </si>
  <si>
    <t>Workable - New</t>
  </si>
  <si>
    <t>Workable - Old</t>
  </si>
  <si>
    <t>Recently Denied</t>
  </si>
  <si>
    <t>Yet to work</t>
  </si>
  <si>
    <t>Old month follow up required</t>
  </si>
  <si>
    <t>ACCEPTED</t>
  </si>
  <si>
    <t>NOT REQUIRED</t>
  </si>
  <si>
    <t>TABASSUM M</t>
  </si>
  <si>
    <t>CALL</t>
  </si>
  <si>
    <t>DOS 11/29/2023: Claim paid by primary ins and crossed over to UNITEDHEALTH GROUP. So please call and get the detailed claim status.</t>
  </si>
  <si>
    <t>DOS 11/21/2023 &amp; 11/29/2023: Claim paid by primary ins and crossed over to UNITEDHEALTH GROUP. So please call and get the detailed claim status.</t>
  </si>
  <si>
    <t>DOS 07/19/2023: Claim denied as "ADD INFO NEEDED' by GEHA/AETNA ins. So please call and get the detailed denial reason.</t>
  </si>
  <si>
    <t>DOS 09/21/2023: Claim submitted to ins PROVIDENCE. Checked in instamed payer was accepted. As per comment stating as "CLAIM SHOULD REPROCESS IN TWO WEEKS" on 12/12/2023. but not yet processed. So please call and get the detailed claim status.</t>
  </si>
  <si>
    <t>DOS 06/19/2023: Claim paid by primary ins and submitted to sec ins CASCADE HEALTH ALLIANCE. Checked in instamed payer was accepted. So please call and get the detailed claim status.</t>
  </si>
  <si>
    <t>DOS 10/04/2023: Claim paid by primary ins and sec ins denied as "SERVICE NOT COVERED" by DMAP ins. Checked in dmap web patient active for the dos. So please call and reprocess the claim.</t>
  </si>
  <si>
    <t>DOS 10/17/2023: Claim paid by primary ins and submitted to sec ins INTER PLAN HEALTH GROUP. So please call and get the detailed claim status.</t>
  </si>
  <si>
    <t>DOS 10/16/2023: Claim paid by primary ins and submitted to sec ins CASCADE HEALTH ALLIANCE. Checked in instamed payer was accepted. So please call and get the detailed claim status.</t>
  </si>
  <si>
    <t>DOS 11/24/2023: Claim denied as "CHGS EXCEED FEE ARRANGEMENT" by HEALTHNET ins. So please call and get the detailed denial reason.</t>
  </si>
  <si>
    <t>DOS 11/30/2023: Claim submitted to ins CARE ASSIST -TPA DESK as paper claim. So please call and get the detailed claim status.</t>
  </si>
  <si>
    <t>DOS 12/04/2023: Claim denied as "CLAIM HAS CUTBACK AMOUNT" by DMAP ins. Checked in dmap web found patient active for the dos. So please call and get the detailed denial reason.</t>
  </si>
  <si>
    <t>DOS 12/18/2023: Claim denied as "NON COVERED CHARGE" by REGENCE ins. So please call and get the detailed denial reason.</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</si>
</sst>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2">
    <xf numFmtId="0" fontId="0" fillId="0" borderId="0" xfId="0"/>
    <xf numFmtId="0" fontId="20" fillId="0" borderId="0" xfId="0" applyFont="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0" fontId="18" fillId="34"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19" fillId="36" borderId="13" xfId="0" applyFont="1" applyFill="1" applyBorder="1" applyAlignment="1">
      <alignment horizontal="left" vertical="top" wrapText="1"/>
    </xf>
    <xf numFmtId="0" fontId="18" fillId="37" borderId="13" xfId="0" applyFont="1" applyFill="1" applyBorder="1" applyAlignment="1">
      <alignment horizontal="left" vertical="top" wrapText="1"/>
    </xf>
    <xf numFmtId="0" fontId="18" fillId="37" borderId="14" xfId="0" applyFont="1" applyFill="1" applyBorder="1" applyAlignment="1">
      <alignment horizontal="left" vertical="top" wrapText="1"/>
    </xf>
    <xf numFmtId="14" fontId="20" fillId="0" borderId="10" xfId="0" applyNumberFormat="1" applyFont="1" applyBorder="1" applyAlignment="1">
      <alignment horizontal="left" vertical="top"/>
    </xf>
    <xf numFmtId="9" fontId="20" fillId="0" borderId="10" xfId="42"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8" tint="-0.249977111117893"/>
  </sheetPr>
  <dimension ref="A1:BC22"/>
  <sheetViews>
    <sheetView showGridLines="0" tabSelected="1" workbookViewId="0"/>
  </sheetViews>
  <sheetFormatPr defaultRowHeight="12.75"/>
  <cols>
    <col min="1" max="2" width="9.140625" style="2"/>
    <col min="3" max="3" width="0" style="2" hidden="1" customWidth="1"/>
    <col min="4" max="4" width="9.140625" style="2"/>
    <col min="5" max="5" width="9.140625" style="4"/>
    <col min="6" max="6" width="9.140625" style="2"/>
    <col min="7" max="14" width="0" style="2" hidden="1" customWidth="1"/>
    <col min="15" max="15" width="9.140625" style="2"/>
    <col min="16" max="22" width="0" style="2" hidden="1" customWidth="1"/>
    <col min="23" max="23" width="0" style="4" hidden="1" customWidth="1"/>
    <col min="24" max="24" width="0" style="3" hidden="1" customWidth="1"/>
    <col min="25" max="25" width="9.140625" style="3"/>
    <col min="26" max="26" width="9.140625" style="2" hidden="1" customWidth="1"/>
    <col min="27" max="27" width="9.140625" style="4" hidden="1" customWidth="1"/>
    <col min="28" max="30" width="9.140625" style="2" hidden="1" customWidth="1"/>
    <col min="31" max="31" width="9.140625" style="2" customWidth="1"/>
    <col min="32" max="32" width="9.140625" style="2" hidden="1" customWidth="1"/>
    <col min="33" max="33" width="9.140625" style="4" hidden="1" customWidth="1"/>
    <col min="34" max="35" width="9.140625" style="2" hidden="1" customWidth="1"/>
    <col min="36" max="36" width="25.5703125" style="2" hidden="1" customWidth="1"/>
    <col min="37" max="37" width="17.28515625" style="2" hidden="1" customWidth="1"/>
    <col min="38" max="38" width="24.7109375" style="2" hidden="1" customWidth="1"/>
    <col min="39" max="39" width="15.42578125" style="2" hidden="1" customWidth="1"/>
    <col min="40" max="40" width="47.42578125" style="2" customWidth="1"/>
    <col min="41" max="41" width="19.85546875" style="2"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26.25" thickBot="1">
      <c r="A1" s="9" t="s">
        <v>174</v>
      </c>
      <c r="B1" s="10" t="s">
        <v>0</v>
      </c>
      <c r="C1" s="11" t="s">
        <v>175</v>
      </c>
      <c r="D1" s="10" t="s">
        <v>1</v>
      </c>
      <c r="E1" s="12" t="s">
        <v>2</v>
      </c>
      <c r="F1" s="10" t="s">
        <v>3</v>
      </c>
      <c r="G1" s="11" t="s">
        <v>4</v>
      </c>
      <c r="H1" s="11" t="s">
        <v>5</v>
      </c>
      <c r="I1" s="13" t="s">
        <v>6</v>
      </c>
      <c r="J1" s="11" t="s">
        <v>7</v>
      </c>
      <c r="K1" s="13" t="s">
        <v>8</v>
      </c>
      <c r="L1" s="11" t="s">
        <v>9</v>
      </c>
      <c r="M1" s="13" t="s">
        <v>10</v>
      </c>
      <c r="N1" s="13" t="s">
        <v>11</v>
      </c>
      <c r="O1" s="10" t="s">
        <v>12</v>
      </c>
      <c r="P1" s="11" t="s">
        <v>13</v>
      </c>
      <c r="Q1" s="11" t="s">
        <v>14</v>
      </c>
      <c r="R1" s="11" t="s">
        <v>15</v>
      </c>
      <c r="S1" s="11" t="s">
        <v>16</v>
      </c>
      <c r="T1" s="11" t="s">
        <v>17</v>
      </c>
      <c r="U1" s="11" t="s">
        <v>18</v>
      </c>
      <c r="V1" s="11" t="s">
        <v>19</v>
      </c>
      <c r="W1" s="14" t="s">
        <v>20</v>
      </c>
      <c r="X1" s="13" t="s">
        <v>21</v>
      </c>
      <c r="Y1" s="15" t="s">
        <v>22</v>
      </c>
      <c r="Z1" s="13" t="s">
        <v>23</v>
      </c>
      <c r="AA1" s="14" t="s">
        <v>24</v>
      </c>
      <c r="AB1" s="13" t="s">
        <v>25</v>
      </c>
      <c r="AC1" s="13" t="s">
        <v>26</v>
      </c>
      <c r="AD1" s="13" t="s">
        <v>27</v>
      </c>
      <c r="AE1" s="11" t="s">
        <v>28</v>
      </c>
      <c r="AF1" s="14" t="s">
        <v>29</v>
      </c>
      <c r="AG1" s="14" t="s">
        <v>30</v>
      </c>
      <c r="AH1" s="11" t="s">
        <v>31</v>
      </c>
      <c r="AI1" s="11" t="s">
        <v>32</v>
      </c>
      <c r="AJ1" s="16" t="s">
        <v>182</v>
      </c>
      <c r="AK1" s="16" t="s">
        <v>183</v>
      </c>
      <c r="AL1" s="16" t="s">
        <v>184</v>
      </c>
      <c r="AM1" s="16" t="s">
        <v>185</v>
      </c>
      <c r="AN1" s="17" t="s">
        <v>186</v>
      </c>
      <c r="AO1" s="17" t="s">
        <v>187</v>
      </c>
      <c r="AP1" s="17" t="s">
        <v>188</v>
      </c>
      <c r="AQ1" s="17" t="s">
        <v>189</v>
      </c>
      <c r="AR1" s="17" t="s">
        <v>190</v>
      </c>
      <c r="AS1" s="17" t="s">
        <v>191</v>
      </c>
      <c r="AT1" s="17" t="s">
        <v>192</v>
      </c>
      <c r="AU1" s="18" t="s">
        <v>193</v>
      </c>
      <c r="AV1" s="18" t="s">
        <v>187</v>
      </c>
      <c r="AW1" s="18" t="s">
        <v>189</v>
      </c>
      <c r="AX1" s="18" t="s">
        <v>194</v>
      </c>
      <c r="AY1" s="18" t="s">
        <v>195</v>
      </c>
      <c r="AZ1" s="18" t="s">
        <v>196</v>
      </c>
      <c r="BA1" s="18" t="s">
        <v>197</v>
      </c>
      <c r="BB1" s="18" t="s">
        <v>198</v>
      </c>
      <c r="BC1" s="19" t="s">
        <v>199</v>
      </c>
    </row>
    <row r="2" spans="1:55" ht="12.75" customHeight="1">
      <c r="A2" s="21" t="s">
        <v>59</v>
      </c>
      <c r="B2" s="5" t="s">
        <v>78</v>
      </c>
      <c r="C2" s="5">
        <v>1</v>
      </c>
      <c r="D2" s="5" t="s">
        <v>79</v>
      </c>
      <c r="E2" s="6">
        <v>45168</v>
      </c>
      <c r="F2" s="5">
        <v>99213</v>
      </c>
      <c r="G2" s="5">
        <v>25</v>
      </c>
      <c r="H2" s="5">
        <v>1</v>
      </c>
      <c r="I2" s="5">
        <v>216</v>
      </c>
      <c r="J2" s="5" t="s">
        <v>59</v>
      </c>
      <c r="K2" s="5" t="s">
        <v>60</v>
      </c>
      <c r="L2" s="5" t="s">
        <v>61</v>
      </c>
      <c r="M2" s="5" t="s">
        <v>62</v>
      </c>
      <c r="N2" s="5" t="s">
        <v>46</v>
      </c>
      <c r="O2" s="5" t="s">
        <v>47</v>
      </c>
      <c r="P2" s="5" t="s">
        <v>44</v>
      </c>
      <c r="Q2" s="5" t="s">
        <v>45</v>
      </c>
      <c r="R2" s="5" t="s">
        <v>63</v>
      </c>
      <c r="S2" s="5" t="s">
        <v>48</v>
      </c>
      <c r="T2" s="5" t="s">
        <v>49</v>
      </c>
      <c r="U2" s="5" t="s">
        <v>80</v>
      </c>
      <c r="V2" s="5"/>
      <c r="W2" s="6">
        <v>17938</v>
      </c>
      <c r="X2" s="7">
        <v>0</v>
      </c>
      <c r="Y2" s="7">
        <v>17.59</v>
      </c>
      <c r="Z2" s="5"/>
      <c r="AA2" s="6">
        <v>45174</v>
      </c>
      <c r="AB2" s="5" t="s">
        <v>50</v>
      </c>
      <c r="AC2" s="5" t="s">
        <v>51</v>
      </c>
      <c r="AD2" s="5"/>
      <c r="AE2" s="5" t="s">
        <v>52</v>
      </c>
      <c r="AF2" s="5" t="s">
        <v>53</v>
      </c>
      <c r="AG2" s="6">
        <v>45174</v>
      </c>
      <c r="AH2" s="5" t="s">
        <v>81</v>
      </c>
      <c r="AI2" s="5" t="s">
        <v>82</v>
      </c>
      <c r="AJ2" s="5" t="str">
        <f t="shared" ref="AJ2:AJ3" si="0">B2&amp;E2&amp;Y2</f>
        <v>AJA.17184516817.59</v>
      </c>
      <c r="AK2" s="8" t="s">
        <v>205</v>
      </c>
      <c r="AL2" s="8" t="s">
        <v>208</v>
      </c>
      <c r="AM2" s="5"/>
      <c r="AN2" s="5" t="s">
        <v>200</v>
      </c>
      <c r="AO2" s="5" t="s">
        <v>212</v>
      </c>
      <c r="AP2" s="5" t="s">
        <v>203</v>
      </c>
      <c r="AQ2" s="5" t="s">
        <v>210</v>
      </c>
      <c r="AR2" s="20" t="s">
        <v>211</v>
      </c>
      <c r="AS2" s="20">
        <v>45313</v>
      </c>
      <c r="AT2" s="5"/>
      <c r="AU2" s="5"/>
      <c r="AV2" s="5"/>
      <c r="AW2" s="5"/>
      <c r="AX2" s="5"/>
      <c r="AY2" s="5"/>
      <c r="AZ2" s="5"/>
      <c r="BA2" s="5"/>
      <c r="BB2" s="5"/>
      <c r="BC2" s="5"/>
    </row>
    <row r="3" spans="1:55" ht="12.75" customHeight="1">
      <c r="A3" s="5" t="s">
        <v>97</v>
      </c>
      <c r="B3" s="5" t="s">
        <v>102</v>
      </c>
      <c r="C3" s="5">
        <v>0</v>
      </c>
      <c r="D3" s="5" t="s">
        <v>103</v>
      </c>
      <c r="E3" s="6">
        <v>44879</v>
      </c>
      <c r="F3" s="5">
        <v>99204</v>
      </c>
      <c r="G3" s="5">
        <v>95</v>
      </c>
      <c r="H3" s="5">
        <v>1</v>
      </c>
      <c r="I3" s="5">
        <v>418</v>
      </c>
      <c r="J3" s="5" t="s">
        <v>98</v>
      </c>
      <c r="K3" s="5" t="s">
        <v>99</v>
      </c>
      <c r="L3" s="5" t="s">
        <v>58</v>
      </c>
      <c r="M3" s="5" t="s">
        <v>100</v>
      </c>
      <c r="N3" s="5">
        <v>1076</v>
      </c>
      <c r="O3" s="5" t="s">
        <v>104</v>
      </c>
      <c r="P3" s="5"/>
      <c r="Q3" s="5"/>
      <c r="R3" s="5" t="s">
        <v>33</v>
      </c>
      <c r="S3" s="5" t="s">
        <v>101</v>
      </c>
      <c r="T3" s="5" t="s">
        <v>105</v>
      </c>
      <c r="U3" s="5" t="s">
        <v>106</v>
      </c>
      <c r="V3" s="5" t="s">
        <v>107</v>
      </c>
      <c r="W3" s="6">
        <v>33268</v>
      </c>
      <c r="X3" s="7">
        <v>0</v>
      </c>
      <c r="Y3" s="7">
        <v>418</v>
      </c>
      <c r="Z3" s="5">
        <v>1076</v>
      </c>
      <c r="AA3" s="6">
        <v>44887</v>
      </c>
      <c r="AB3" s="5"/>
      <c r="AC3" s="5"/>
      <c r="AD3" s="5"/>
      <c r="AE3" s="5"/>
      <c r="AF3" s="5"/>
      <c r="AG3" s="6">
        <v>44965</v>
      </c>
      <c r="AH3" s="5"/>
      <c r="AI3" s="5"/>
      <c r="AJ3" s="5" t="str">
        <f t="shared" si="0"/>
        <v>ALL.1143344879418</v>
      </c>
      <c r="AK3" s="8" t="s">
        <v>205</v>
      </c>
      <c r="AL3" s="8" t="s">
        <v>208</v>
      </c>
      <c r="AM3" s="5"/>
      <c r="AN3" s="5" t="s">
        <v>201</v>
      </c>
      <c r="AO3" s="5" t="s">
        <v>212</v>
      </c>
      <c r="AP3" s="5" t="s">
        <v>203</v>
      </c>
      <c r="AQ3" s="5" t="s">
        <v>210</v>
      </c>
      <c r="AR3" s="20" t="s">
        <v>211</v>
      </c>
      <c r="AS3" s="20">
        <v>45313</v>
      </c>
      <c r="AT3" s="5"/>
      <c r="AU3" s="5"/>
      <c r="AV3" s="5"/>
      <c r="AW3" s="5"/>
      <c r="AX3" s="5"/>
      <c r="AY3" s="5"/>
      <c r="AZ3" s="5"/>
      <c r="BA3" s="5"/>
      <c r="BB3" s="5"/>
      <c r="BC3" s="5"/>
    </row>
    <row r="4" spans="1:55" ht="12.75" customHeight="1">
      <c r="A4" s="5" t="s">
        <v>59</v>
      </c>
      <c r="B4" s="5" t="s">
        <v>87</v>
      </c>
      <c r="C4" s="5">
        <v>1</v>
      </c>
      <c r="D4" s="5" t="s">
        <v>88</v>
      </c>
      <c r="E4" s="6">
        <v>45126</v>
      </c>
      <c r="F4" s="5">
        <v>99397</v>
      </c>
      <c r="G4" s="5"/>
      <c r="H4" s="5">
        <v>1</v>
      </c>
      <c r="I4" s="5">
        <v>395</v>
      </c>
      <c r="J4" s="5" t="s">
        <v>59</v>
      </c>
      <c r="K4" s="5" t="s">
        <v>60</v>
      </c>
      <c r="L4" s="5" t="s">
        <v>61</v>
      </c>
      <c r="M4" s="5" t="s">
        <v>62</v>
      </c>
      <c r="N4" s="5" t="s">
        <v>89</v>
      </c>
      <c r="O4" s="5" t="s">
        <v>90</v>
      </c>
      <c r="P4" s="5"/>
      <c r="Q4" s="5"/>
      <c r="R4" s="5" t="s">
        <v>33</v>
      </c>
      <c r="S4" s="5" t="s">
        <v>64</v>
      </c>
      <c r="T4" s="5" t="s">
        <v>65</v>
      </c>
      <c r="U4" s="5">
        <v>24181295</v>
      </c>
      <c r="V4" s="5">
        <v>78360001</v>
      </c>
      <c r="W4" s="6">
        <v>19595</v>
      </c>
      <c r="X4" s="7">
        <v>0</v>
      </c>
      <c r="Y4" s="7">
        <v>395</v>
      </c>
      <c r="Z4" s="5"/>
      <c r="AA4" s="6">
        <v>45267</v>
      </c>
      <c r="AB4" s="5">
        <v>110</v>
      </c>
      <c r="AC4" s="5"/>
      <c r="AD4" s="5"/>
      <c r="AE4" s="5" t="s">
        <v>91</v>
      </c>
      <c r="AF4" s="5"/>
      <c r="AG4" s="6">
        <v>45267</v>
      </c>
      <c r="AH4" s="5"/>
      <c r="AI4" s="5"/>
      <c r="AJ4" s="5" t="str">
        <f t="shared" ref="AJ4:AJ19" si="1">B4&amp;E4&amp;Y4</f>
        <v>AJA.235045126395</v>
      </c>
      <c r="AK4" s="8" t="s">
        <v>204</v>
      </c>
      <c r="AL4" s="8" t="s">
        <v>206</v>
      </c>
      <c r="AM4" s="5"/>
      <c r="AN4" s="5" t="s">
        <v>215</v>
      </c>
      <c r="AO4" s="5" t="s">
        <v>212</v>
      </c>
      <c r="AP4" s="5" t="s">
        <v>202</v>
      </c>
      <c r="AQ4" s="5" t="s">
        <v>210</v>
      </c>
      <c r="AR4" s="5" t="s">
        <v>211</v>
      </c>
      <c r="AS4" s="20">
        <v>45313</v>
      </c>
      <c r="AT4" s="5"/>
      <c r="AU4" s="5"/>
      <c r="AV4" s="5"/>
      <c r="AW4" s="5"/>
      <c r="AX4" s="5"/>
      <c r="AY4" s="5"/>
      <c r="AZ4" s="5"/>
      <c r="BA4" s="5"/>
      <c r="BB4" s="5"/>
      <c r="BC4" s="5"/>
    </row>
    <row r="5" spans="1:55" ht="12.75" customHeight="1">
      <c r="A5" s="5" t="s">
        <v>59</v>
      </c>
      <c r="B5" s="5" t="s">
        <v>94</v>
      </c>
      <c r="C5" s="5">
        <v>1</v>
      </c>
      <c r="D5" s="5" t="s">
        <v>95</v>
      </c>
      <c r="E5" s="6">
        <v>45278</v>
      </c>
      <c r="F5" s="5" t="s">
        <v>77</v>
      </c>
      <c r="G5" s="5">
        <v>25</v>
      </c>
      <c r="H5" s="5">
        <v>1</v>
      </c>
      <c r="I5" s="5">
        <v>80</v>
      </c>
      <c r="J5" s="5" t="s">
        <v>59</v>
      </c>
      <c r="K5" s="5" t="s">
        <v>60</v>
      </c>
      <c r="L5" s="5" t="s">
        <v>61</v>
      </c>
      <c r="M5" s="5" t="s">
        <v>62</v>
      </c>
      <c r="N5" s="5" t="s">
        <v>39</v>
      </c>
      <c r="O5" s="5" t="s">
        <v>40</v>
      </c>
      <c r="P5" s="5"/>
      <c r="Q5" s="5"/>
      <c r="R5" s="5" t="s">
        <v>63</v>
      </c>
      <c r="S5" s="5" t="s">
        <v>34</v>
      </c>
      <c r="T5" s="5" t="s">
        <v>35</v>
      </c>
      <c r="U5" s="5" t="s">
        <v>96</v>
      </c>
      <c r="V5" s="5">
        <v>10017473</v>
      </c>
      <c r="W5" s="6">
        <v>22565</v>
      </c>
      <c r="X5" s="7">
        <v>0</v>
      </c>
      <c r="Y5" s="7">
        <v>80</v>
      </c>
      <c r="Z5" s="5"/>
      <c r="AA5" s="6">
        <v>45281</v>
      </c>
      <c r="AB5" s="5" t="s">
        <v>56</v>
      </c>
      <c r="AC5" s="5"/>
      <c r="AD5" s="5"/>
      <c r="AE5" s="5" t="s">
        <v>57</v>
      </c>
      <c r="AF5" s="5"/>
      <c r="AG5" s="6">
        <v>45281</v>
      </c>
      <c r="AH5" s="5"/>
      <c r="AI5" s="5"/>
      <c r="AJ5" s="5" t="str">
        <f t="shared" si="1"/>
        <v>AJA.37444527880</v>
      </c>
      <c r="AK5" s="8" t="s">
        <v>204</v>
      </c>
      <c r="AL5" s="8" t="s">
        <v>206</v>
      </c>
      <c r="AM5" s="5"/>
      <c r="AN5" s="5" t="s">
        <v>224</v>
      </c>
      <c r="AO5" s="5" t="s">
        <v>212</v>
      </c>
      <c r="AP5" s="5" t="s">
        <v>202</v>
      </c>
      <c r="AQ5" s="5" t="s">
        <v>210</v>
      </c>
      <c r="AR5" s="5" t="s">
        <v>211</v>
      </c>
      <c r="AS5" s="20">
        <v>45313</v>
      </c>
      <c r="AT5" s="5"/>
      <c r="AU5" s="5"/>
      <c r="AV5" s="5"/>
      <c r="AW5" s="5"/>
      <c r="AX5" s="5"/>
      <c r="AY5" s="5"/>
      <c r="AZ5" s="5"/>
      <c r="BA5" s="5"/>
      <c r="BB5" s="5"/>
      <c r="BC5" s="5"/>
    </row>
    <row r="6" spans="1:55" ht="12.75" customHeight="1">
      <c r="A6" s="5" t="s">
        <v>176</v>
      </c>
      <c r="B6" s="5" t="s">
        <v>112</v>
      </c>
      <c r="C6" s="5">
        <v>1</v>
      </c>
      <c r="D6" s="5" t="s">
        <v>113</v>
      </c>
      <c r="E6" s="6">
        <v>45190</v>
      </c>
      <c r="F6" s="5">
        <v>99385</v>
      </c>
      <c r="G6" s="5">
        <v>95</v>
      </c>
      <c r="H6" s="5">
        <v>1</v>
      </c>
      <c r="I6" s="5">
        <v>390</v>
      </c>
      <c r="J6" s="5" t="s">
        <v>108</v>
      </c>
      <c r="K6" s="5" t="s">
        <v>109</v>
      </c>
      <c r="L6" s="5" t="s">
        <v>58</v>
      </c>
      <c r="M6" s="5" t="s">
        <v>110</v>
      </c>
      <c r="N6" s="5">
        <v>1040</v>
      </c>
      <c r="O6" s="5" t="s">
        <v>41</v>
      </c>
      <c r="P6" s="5" t="s">
        <v>75</v>
      </c>
      <c r="Q6" s="5" t="s">
        <v>76</v>
      </c>
      <c r="R6" s="5" t="s">
        <v>63</v>
      </c>
      <c r="S6" s="5" t="s">
        <v>42</v>
      </c>
      <c r="T6" s="5" t="s">
        <v>43</v>
      </c>
      <c r="U6" s="5">
        <v>10088786705</v>
      </c>
      <c r="V6" s="5">
        <v>108601</v>
      </c>
      <c r="W6" s="6">
        <v>36774</v>
      </c>
      <c r="X6" s="7">
        <v>0</v>
      </c>
      <c r="Y6" s="7">
        <v>390</v>
      </c>
      <c r="Z6" s="5" t="s">
        <v>75</v>
      </c>
      <c r="AA6" s="6">
        <v>45229</v>
      </c>
      <c r="AB6" s="5" t="s">
        <v>51</v>
      </c>
      <c r="AC6" s="5"/>
      <c r="AD6" s="5"/>
      <c r="AE6" s="5" t="s">
        <v>53</v>
      </c>
      <c r="AF6" s="5"/>
      <c r="AG6" s="6">
        <v>45267</v>
      </c>
      <c r="AH6" s="5">
        <v>11305608005</v>
      </c>
      <c r="AI6" s="5">
        <v>108601</v>
      </c>
      <c r="AJ6" s="5" t="str">
        <f t="shared" si="1"/>
        <v>BVM.64432050844467345190390</v>
      </c>
      <c r="AK6" s="8" t="s">
        <v>204</v>
      </c>
      <c r="AL6" s="8" t="s">
        <v>206</v>
      </c>
      <c r="AM6" s="5"/>
      <c r="AN6" s="5" t="s">
        <v>216</v>
      </c>
      <c r="AO6" s="5" t="s">
        <v>212</v>
      </c>
      <c r="AP6" s="5" t="s">
        <v>202</v>
      </c>
      <c r="AQ6" s="5" t="s">
        <v>210</v>
      </c>
      <c r="AR6" s="5" t="s">
        <v>211</v>
      </c>
      <c r="AS6" s="20">
        <v>45313</v>
      </c>
      <c r="AT6" s="5"/>
      <c r="AU6" s="5"/>
      <c r="AV6" s="5"/>
      <c r="AW6" s="5"/>
      <c r="AX6" s="5"/>
      <c r="AY6" s="5"/>
      <c r="AZ6" s="5"/>
      <c r="BA6" s="5"/>
      <c r="BB6" s="5"/>
      <c r="BC6" s="5"/>
    </row>
    <row r="7" spans="1:55" ht="12.75" customHeight="1">
      <c r="A7" s="5" t="s">
        <v>177</v>
      </c>
      <c r="B7" s="5" t="s">
        <v>117</v>
      </c>
      <c r="C7" s="5">
        <v>1</v>
      </c>
      <c r="D7" s="5" t="s">
        <v>118</v>
      </c>
      <c r="E7" s="6">
        <v>45096</v>
      </c>
      <c r="F7" s="5">
        <v>99204</v>
      </c>
      <c r="G7" s="5"/>
      <c r="H7" s="5">
        <v>1</v>
      </c>
      <c r="I7" s="5">
        <v>510</v>
      </c>
      <c r="J7" s="5" t="s">
        <v>114</v>
      </c>
      <c r="K7" s="5" t="s">
        <v>115</v>
      </c>
      <c r="L7" s="5" t="s">
        <v>61</v>
      </c>
      <c r="M7" s="5" t="s">
        <v>116</v>
      </c>
      <c r="N7" s="5" t="s">
        <v>39</v>
      </c>
      <c r="O7" s="5" t="s">
        <v>40</v>
      </c>
      <c r="P7" s="5" t="s">
        <v>119</v>
      </c>
      <c r="Q7" s="5" t="s">
        <v>120</v>
      </c>
      <c r="R7" s="5" t="s">
        <v>33</v>
      </c>
      <c r="S7" s="5" t="s">
        <v>34</v>
      </c>
      <c r="T7" s="5" t="s">
        <v>35</v>
      </c>
      <c r="U7" s="5" t="s">
        <v>121</v>
      </c>
      <c r="V7" s="5">
        <v>10017473</v>
      </c>
      <c r="W7" s="6">
        <v>30623</v>
      </c>
      <c r="X7" s="7">
        <v>0</v>
      </c>
      <c r="Y7" s="7">
        <v>75</v>
      </c>
      <c r="Z7" s="5" t="s">
        <v>119</v>
      </c>
      <c r="AA7" s="6">
        <v>45103</v>
      </c>
      <c r="AB7" s="5" t="s">
        <v>51</v>
      </c>
      <c r="AC7" s="5" t="s">
        <v>36</v>
      </c>
      <c r="AD7" s="5"/>
      <c r="AE7" s="5" t="s">
        <v>53</v>
      </c>
      <c r="AF7" s="5" t="s">
        <v>37</v>
      </c>
      <c r="AG7" s="6">
        <v>45232</v>
      </c>
      <c r="AH7" s="5" t="s">
        <v>122</v>
      </c>
      <c r="AI7" s="5"/>
      <c r="AJ7" s="5" t="str">
        <f t="shared" si="1"/>
        <v>CHO.86974509675</v>
      </c>
      <c r="AK7" s="8" t="s">
        <v>204</v>
      </c>
      <c r="AL7" s="8" t="s">
        <v>206</v>
      </c>
      <c r="AM7" s="5"/>
      <c r="AN7" s="5" t="s">
        <v>217</v>
      </c>
      <c r="AO7" s="5" t="s">
        <v>212</v>
      </c>
      <c r="AP7" s="5" t="s">
        <v>202</v>
      </c>
      <c r="AQ7" s="5" t="s">
        <v>210</v>
      </c>
      <c r="AR7" s="5" t="s">
        <v>211</v>
      </c>
      <c r="AS7" s="20">
        <v>45313</v>
      </c>
      <c r="AT7" s="5"/>
      <c r="AU7" s="5"/>
      <c r="AV7" s="5"/>
      <c r="AW7" s="5"/>
      <c r="AX7" s="5"/>
      <c r="AY7" s="5"/>
      <c r="AZ7" s="5"/>
      <c r="BA7" s="5"/>
      <c r="BB7" s="5"/>
      <c r="BC7" s="5"/>
    </row>
    <row r="8" spans="1:55">
      <c r="A8" s="5" t="s">
        <v>178</v>
      </c>
      <c r="B8" s="5" t="s">
        <v>128</v>
      </c>
      <c r="C8" s="5">
        <v>1</v>
      </c>
      <c r="D8" s="5" t="s">
        <v>83</v>
      </c>
      <c r="E8" s="6">
        <v>45203</v>
      </c>
      <c r="F8" s="5">
        <v>97162</v>
      </c>
      <c r="G8" s="5" t="s">
        <v>123</v>
      </c>
      <c r="H8" s="5">
        <v>1</v>
      </c>
      <c r="I8" s="5">
        <v>180</v>
      </c>
      <c r="J8" s="5" t="s">
        <v>125</v>
      </c>
      <c r="K8" s="5" t="s">
        <v>126</v>
      </c>
      <c r="L8" s="5" t="s">
        <v>61</v>
      </c>
      <c r="M8" s="5" t="s">
        <v>127</v>
      </c>
      <c r="N8" s="5" t="s">
        <v>66</v>
      </c>
      <c r="O8" s="5" t="s">
        <v>67</v>
      </c>
      <c r="P8" s="5" t="s">
        <v>84</v>
      </c>
      <c r="Q8" s="5" t="s">
        <v>72</v>
      </c>
      <c r="R8" s="5" t="s">
        <v>63</v>
      </c>
      <c r="S8" s="5" t="s">
        <v>68</v>
      </c>
      <c r="T8" s="5" t="s">
        <v>69</v>
      </c>
      <c r="U8" s="5" t="s">
        <v>85</v>
      </c>
      <c r="V8" s="5"/>
      <c r="W8" s="6">
        <v>17300</v>
      </c>
      <c r="X8" s="7">
        <v>0</v>
      </c>
      <c r="Y8" s="7">
        <v>35</v>
      </c>
      <c r="Z8" s="5" t="s">
        <v>84</v>
      </c>
      <c r="AA8" s="6">
        <v>45209</v>
      </c>
      <c r="AB8" s="5" t="s">
        <v>51</v>
      </c>
      <c r="AC8" s="5" t="s">
        <v>73</v>
      </c>
      <c r="AD8" s="5" t="s">
        <v>129</v>
      </c>
      <c r="AE8" s="5" t="s">
        <v>53</v>
      </c>
      <c r="AF8" s="5" t="s">
        <v>74</v>
      </c>
      <c r="AG8" s="6">
        <v>45287</v>
      </c>
      <c r="AH8" s="5" t="s">
        <v>86</v>
      </c>
      <c r="AI8" s="5"/>
      <c r="AJ8" s="5" t="str">
        <f t="shared" si="1"/>
        <v>JPT.Z184950774520335</v>
      </c>
      <c r="AK8" s="8" t="s">
        <v>204</v>
      </c>
      <c r="AL8" s="8" t="s">
        <v>206</v>
      </c>
      <c r="AM8" s="5"/>
      <c r="AN8" s="5" t="s">
        <v>218</v>
      </c>
      <c r="AO8" s="5" t="s">
        <v>212</v>
      </c>
      <c r="AP8" s="5" t="s">
        <v>202</v>
      </c>
      <c r="AQ8" s="5" t="s">
        <v>210</v>
      </c>
      <c r="AR8" s="5" t="s">
        <v>211</v>
      </c>
      <c r="AS8" s="20">
        <v>45313</v>
      </c>
      <c r="AT8" s="5"/>
      <c r="AU8" s="5"/>
      <c r="AV8" s="5"/>
      <c r="AW8" s="5"/>
      <c r="AX8" s="5"/>
      <c r="AY8" s="5"/>
      <c r="AZ8" s="5"/>
      <c r="BA8" s="5"/>
      <c r="BB8" s="5"/>
      <c r="BC8" s="5"/>
    </row>
    <row r="9" spans="1:55" ht="12.75" customHeight="1">
      <c r="A9" s="5" t="s">
        <v>178</v>
      </c>
      <c r="B9" s="5" t="s">
        <v>130</v>
      </c>
      <c r="C9" s="5">
        <v>0</v>
      </c>
      <c r="D9" s="5" t="s">
        <v>131</v>
      </c>
      <c r="E9" s="6">
        <v>45264</v>
      </c>
      <c r="F9" s="5">
        <v>97112</v>
      </c>
      <c r="G9" s="5" t="s">
        <v>123</v>
      </c>
      <c r="H9" s="5">
        <v>1</v>
      </c>
      <c r="I9" s="5">
        <v>65</v>
      </c>
      <c r="J9" s="5" t="s">
        <v>125</v>
      </c>
      <c r="K9" s="5" t="s">
        <v>126</v>
      </c>
      <c r="L9" s="5" t="s">
        <v>61</v>
      </c>
      <c r="M9" s="5" t="s">
        <v>127</v>
      </c>
      <c r="N9" s="5" t="s">
        <v>71</v>
      </c>
      <c r="O9" s="5" t="s">
        <v>72</v>
      </c>
      <c r="P9" s="5"/>
      <c r="Q9" s="5"/>
      <c r="R9" s="5" t="s">
        <v>63</v>
      </c>
      <c r="S9" s="5" t="s">
        <v>54</v>
      </c>
      <c r="T9" s="5" t="s">
        <v>55</v>
      </c>
      <c r="U9" s="5" t="s">
        <v>132</v>
      </c>
      <c r="V9" s="5"/>
      <c r="W9" s="6">
        <v>25184</v>
      </c>
      <c r="X9" s="7">
        <v>0</v>
      </c>
      <c r="Y9" s="7">
        <v>65</v>
      </c>
      <c r="Z9" s="5"/>
      <c r="AA9" s="6">
        <v>45267</v>
      </c>
      <c r="AB9" s="5">
        <v>9926</v>
      </c>
      <c r="AC9" s="5"/>
      <c r="AD9" s="5"/>
      <c r="AE9" s="5" t="s">
        <v>111</v>
      </c>
      <c r="AF9" s="5"/>
      <c r="AG9" s="6">
        <v>45267</v>
      </c>
      <c r="AH9" s="5"/>
      <c r="AI9" s="5"/>
      <c r="AJ9" s="5" t="str">
        <f t="shared" si="1"/>
        <v>JPT.Z426459394526465</v>
      </c>
      <c r="AK9" s="8" t="s">
        <v>204</v>
      </c>
      <c r="AL9" s="8" t="s">
        <v>206</v>
      </c>
      <c r="AM9" s="5"/>
      <c r="AN9" s="5" t="s">
        <v>223</v>
      </c>
      <c r="AO9" s="5" t="s">
        <v>212</v>
      </c>
      <c r="AP9" s="5" t="s">
        <v>202</v>
      </c>
      <c r="AQ9" s="5" t="s">
        <v>210</v>
      </c>
      <c r="AR9" s="5" t="s">
        <v>211</v>
      </c>
      <c r="AS9" s="20">
        <v>45313</v>
      </c>
      <c r="AT9" s="5"/>
      <c r="AU9" s="5"/>
      <c r="AV9" s="5"/>
      <c r="AW9" s="5"/>
      <c r="AX9" s="5"/>
      <c r="AY9" s="5"/>
      <c r="AZ9" s="5"/>
      <c r="BA9" s="5"/>
      <c r="BB9" s="5"/>
      <c r="BC9" s="5"/>
    </row>
    <row r="10" spans="1:55" ht="12.75" customHeight="1">
      <c r="A10" s="5" t="s">
        <v>178</v>
      </c>
      <c r="B10" s="5" t="s">
        <v>130</v>
      </c>
      <c r="C10" s="5">
        <v>0</v>
      </c>
      <c r="D10" s="5" t="s">
        <v>131</v>
      </c>
      <c r="E10" s="6">
        <v>45264</v>
      </c>
      <c r="F10" s="5">
        <v>97530</v>
      </c>
      <c r="G10" s="5" t="s">
        <v>123</v>
      </c>
      <c r="H10" s="5">
        <v>1</v>
      </c>
      <c r="I10" s="5">
        <v>70</v>
      </c>
      <c r="J10" s="5" t="s">
        <v>125</v>
      </c>
      <c r="K10" s="5" t="s">
        <v>126</v>
      </c>
      <c r="L10" s="5" t="s">
        <v>61</v>
      </c>
      <c r="M10" s="5" t="s">
        <v>127</v>
      </c>
      <c r="N10" s="5" t="s">
        <v>71</v>
      </c>
      <c r="O10" s="5" t="s">
        <v>72</v>
      </c>
      <c r="P10" s="5"/>
      <c r="Q10" s="5"/>
      <c r="R10" s="5" t="s">
        <v>63</v>
      </c>
      <c r="S10" s="5" t="s">
        <v>54</v>
      </c>
      <c r="T10" s="5" t="s">
        <v>55</v>
      </c>
      <c r="U10" s="5" t="s">
        <v>132</v>
      </c>
      <c r="V10" s="5"/>
      <c r="W10" s="6">
        <v>25184</v>
      </c>
      <c r="X10" s="7">
        <v>0</v>
      </c>
      <c r="Y10" s="7">
        <v>70</v>
      </c>
      <c r="Z10" s="5"/>
      <c r="AA10" s="6">
        <v>45267</v>
      </c>
      <c r="AB10" s="5">
        <v>9926</v>
      </c>
      <c r="AC10" s="5"/>
      <c r="AD10" s="5"/>
      <c r="AE10" s="5" t="s">
        <v>111</v>
      </c>
      <c r="AF10" s="5"/>
      <c r="AG10" s="6">
        <v>45267</v>
      </c>
      <c r="AH10" s="5"/>
      <c r="AI10" s="5"/>
      <c r="AJ10" s="5" t="str">
        <f t="shared" si="1"/>
        <v>JPT.Z426459394526470</v>
      </c>
      <c r="AK10" s="8" t="s">
        <v>204</v>
      </c>
      <c r="AL10" s="8" t="s">
        <v>206</v>
      </c>
      <c r="AM10" s="5"/>
      <c r="AN10" s="5" t="s">
        <v>223</v>
      </c>
      <c r="AO10" s="5" t="s">
        <v>212</v>
      </c>
      <c r="AP10" s="5" t="s">
        <v>202</v>
      </c>
      <c r="AQ10" s="5" t="s">
        <v>210</v>
      </c>
      <c r="AR10" s="5" t="s">
        <v>211</v>
      </c>
      <c r="AS10" s="20">
        <v>45313</v>
      </c>
      <c r="AT10" s="5"/>
      <c r="AU10" s="5"/>
      <c r="AV10" s="5"/>
      <c r="AW10" s="5"/>
      <c r="AX10" s="5"/>
      <c r="AY10" s="5"/>
      <c r="AZ10" s="5"/>
      <c r="BA10" s="5"/>
      <c r="BB10" s="5"/>
      <c r="BC10" s="5"/>
    </row>
    <row r="11" spans="1:55" ht="12.75" customHeight="1">
      <c r="A11" s="5" t="s">
        <v>178</v>
      </c>
      <c r="B11" s="5" t="s">
        <v>130</v>
      </c>
      <c r="C11" s="5">
        <v>0</v>
      </c>
      <c r="D11" s="5" t="s">
        <v>131</v>
      </c>
      <c r="E11" s="6">
        <v>45264</v>
      </c>
      <c r="F11" s="5">
        <v>97535</v>
      </c>
      <c r="G11" s="5" t="s">
        <v>124</v>
      </c>
      <c r="H11" s="5">
        <v>1</v>
      </c>
      <c r="I11" s="5">
        <v>70</v>
      </c>
      <c r="J11" s="5" t="s">
        <v>125</v>
      </c>
      <c r="K11" s="5" t="s">
        <v>126</v>
      </c>
      <c r="L11" s="5" t="s">
        <v>61</v>
      </c>
      <c r="M11" s="5" t="s">
        <v>127</v>
      </c>
      <c r="N11" s="5" t="s">
        <v>71</v>
      </c>
      <c r="O11" s="5" t="s">
        <v>72</v>
      </c>
      <c r="P11" s="5"/>
      <c r="Q11" s="5"/>
      <c r="R11" s="5" t="s">
        <v>63</v>
      </c>
      <c r="S11" s="5" t="s">
        <v>54</v>
      </c>
      <c r="T11" s="5" t="s">
        <v>55</v>
      </c>
      <c r="U11" s="5" t="s">
        <v>132</v>
      </c>
      <c r="V11" s="5"/>
      <c r="W11" s="6">
        <v>25184</v>
      </c>
      <c r="X11" s="7">
        <v>0</v>
      </c>
      <c r="Y11" s="7">
        <v>70</v>
      </c>
      <c r="Z11" s="5"/>
      <c r="AA11" s="6">
        <v>45267</v>
      </c>
      <c r="AB11" s="5">
        <v>9926</v>
      </c>
      <c r="AC11" s="5"/>
      <c r="AD11" s="5"/>
      <c r="AE11" s="5" t="s">
        <v>111</v>
      </c>
      <c r="AF11" s="5"/>
      <c r="AG11" s="6">
        <v>45267</v>
      </c>
      <c r="AH11" s="5"/>
      <c r="AI11" s="5"/>
      <c r="AJ11" s="5" t="str">
        <f t="shared" si="1"/>
        <v>JPT.Z426459394526470</v>
      </c>
      <c r="AK11" s="8" t="s">
        <v>204</v>
      </c>
      <c r="AL11" s="8" t="s">
        <v>206</v>
      </c>
      <c r="AM11" s="5"/>
      <c r="AN11" s="5" t="s">
        <v>223</v>
      </c>
      <c r="AO11" s="5" t="s">
        <v>212</v>
      </c>
      <c r="AP11" s="5" t="s">
        <v>202</v>
      </c>
      <c r="AQ11" s="5" t="s">
        <v>210</v>
      </c>
      <c r="AR11" s="5" t="s">
        <v>211</v>
      </c>
      <c r="AS11" s="20">
        <v>45313</v>
      </c>
      <c r="AT11" s="5"/>
      <c r="AU11" s="5"/>
      <c r="AV11" s="5"/>
      <c r="AW11" s="5"/>
      <c r="AX11" s="5"/>
      <c r="AY11" s="5"/>
      <c r="AZ11" s="5"/>
      <c r="BA11" s="5"/>
      <c r="BB11" s="5"/>
      <c r="BC11" s="5"/>
    </row>
    <row r="12" spans="1:55" ht="12.75" customHeight="1">
      <c r="A12" s="5" t="s">
        <v>179</v>
      </c>
      <c r="B12" s="5" t="s">
        <v>137</v>
      </c>
      <c r="C12" s="5">
        <v>0</v>
      </c>
      <c r="D12" s="5" t="s">
        <v>138</v>
      </c>
      <c r="E12" s="6">
        <v>45216</v>
      </c>
      <c r="F12" s="5">
        <v>99203</v>
      </c>
      <c r="G12" s="5"/>
      <c r="H12" s="5">
        <v>1</v>
      </c>
      <c r="I12" s="5">
        <v>250</v>
      </c>
      <c r="J12" s="5" t="s">
        <v>133</v>
      </c>
      <c r="K12" s="5" t="s">
        <v>134</v>
      </c>
      <c r="L12" s="5" t="s">
        <v>135</v>
      </c>
      <c r="M12" s="5" t="s">
        <v>136</v>
      </c>
      <c r="N12" s="5" t="s">
        <v>44</v>
      </c>
      <c r="O12" s="5" t="s">
        <v>45</v>
      </c>
      <c r="P12" s="5">
        <v>1680</v>
      </c>
      <c r="Q12" s="5" t="s">
        <v>139</v>
      </c>
      <c r="R12" s="5" t="s">
        <v>63</v>
      </c>
      <c r="S12" s="5" t="s">
        <v>34</v>
      </c>
      <c r="T12" s="5" t="s">
        <v>35</v>
      </c>
      <c r="U12" s="5" t="s">
        <v>140</v>
      </c>
      <c r="V12" s="5">
        <v>80214</v>
      </c>
      <c r="W12" s="6">
        <v>26511</v>
      </c>
      <c r="X12" s="7">
        <v>0</v>
      </c>
      <c r="Y12" s="7">
        <v>75</v>
      </c>
      <c r="Z12" s="5">
        <v>1680</v>
      </c>
      <c r="AA12" s="6">
        <v>45222</v>
      </c>
      <c r="AB12" s="5" t="s">
        <v>51</v>
      </c>
      <c r="AC12" s="5" t="s">
        <v>36</v>
      </c>
      <c r="AD12" s="5"/>
      <c r="AE12" s="5" t="s">
        <v>53</v>
      </c>
      <c r="AF12" s="5" t="s">
        <v>37</v>
      </c>
      <c r="AG12" s="6">
        <v>45236</v>
      </c>
      <c r="AH12" s="5" t="s">
        <v>141</v>
      </c>
      <c r="AI12" s="5" t="s">
        <v>142</v>
      </c>
      <c r="AJ12" s="5" t="str">
        <f t="shared" si="1"/>
        <v>KFA.52864521675</v>
      </c>
      <c r="AK12" s="8" t="s">
        <v>204</v>
      </c>
      <c r="AL12" s="8" t="s">
        <v>206</v>
      </c>
      <c r="AM12" s="5"/>
      <c r="AN12" s="5" t="s">
        <v>219</v>
      </c>
      <c r="AO12" s="5" t="s">
        <v>212</v>
      </c>
      <c r="AP12" s="5" t="s">
        <v>202</v>
      </c>
      <c r="AQ12" s="5" t="s">
        <v>210</v>
      </c>
      <c r="AR12" s="5" t="s">
        <v>211</v>
      </c>
      <c r="AS12" s="20">
        <v>45313</v>
      </c>
      <c r="AT12" s="5"/>
      <c r="AU12" s="5"/>
      <c r="AV12" s="5"/>
      <c r="AW12" s="5"/>
      <c r="AX12" s="5"/>
      <c r="AY12" s="5"/>
      <c r="AZ12" s="5"/>
      <c r="BA12" s="5"/>
      <c r="BB12" s="5"/>
      <c r="BC12" s="5"/>
    </row>
    <row r="13" spans="1:55" ht="12.75" customHeight="1">
      <c r="A13" s="5" t="s">
        <v>179</v>
      </c>
      <c r="B13" s="5" t="s">
        <v>143</v>
      </c>
      <c r="C13" s="5">
        <v>1</v>
      </c>
      <c r="D13" s="5" t="s">
        <v>144</v>
      </c>
      <c r="E13" s="6">
        <v>45215</v>
      </c>
      <c r="F13" s="5">
        <v>99203</v>
      </c>
      <c r="G13" s="5"/>
      <c r="H13" s="5">
        <v>1</v>
      </c>
      <c r="I13" s="5">
        <v>250</v>
      </c>
      <c r="J13" s="5" t="s">
        <v>133</v>
      </c>
      <c r="K13" s="5" t="s">
        <v>134</v>
      </c>
      <c r="L13" s="5" t="s">
        <v>135</v>
      </c>
      <c r="M13" s="5" t="s">
        <v>136</v>
      </c>
      <c r="N13" s="5" t="s">
        <v>39</v>
      </c>
      <c r="O13" s="5" t="s">
        <v>40</v>
      </c>
      <c r="P13" s="5" t="s">
        <v>119</v>
      </c>
      <c r="Q13" s="5" t="s">
        <v>120</v>
      </c>
      <c r="R13" s="5" t="s">
        <v>63</v>
      </c>
      <c r="S13" s="5" t="s">
        <v>34</v>
      </c>
      <c r="T13" s="5" t="s">
        <v>35</v>
      </c>
      <c r="U13" s="5" t="s">
        <v>145</v>
      </c>
      <c r="V13" s="5">
        <v>10046579</v>
      </c>
      <c r="W13" s="6">
        <v>28336</v>
      </c>
      <c r="X13" s="7">
        <v>0</v>
      </c>
      <c r="Y13" s="7">
        <v>20</v>
      </c>
      <c r="Z13" s="5" t="s">
        <v>119</v>
      </c>
      <c r="AA13" s="6">
        <v>45222</v>
      </c>
      <c r="AB13" s="5" t="s">
        <v>51</v>
      </c>
      <c r="AC13" s="5" t="s">
        <v>36</v>
      </c>
      <c r="AD13" s="5"/>
      <c r="AE13" s="5" t="s">
        <v>53</v>
      </c>
      <c r="AF13" s="5" t="s">
        <v>37</v>
      </c>
      <c r="AG13" s="6">
        <v>45251</v>
      </c>
      <c r="AH13" s="5" t="s">
        <v>146</v>
      </c>
      <c r="AI13" s="5"/>
      <c r="AJ13" s="5" t="str">
        <f t="shared" si="1"/>
        <v>KFA.52874521520</v>
      </c>
      <c r="AK13" s="8" t="s">
        <v>204</v>
      </c>
      <c r="AL13" s="8" t="s">
        <v>206</v>
      </c>
      <c r="AM13" s="5"/>
      <c r="AN13" s="5" t="s">
        <v>220</v>
      </c>
      <c r="AO13" s="5" t="s">
        <v>212</v>
      </c>
      <c r="AP13" s="5" t="s">
        <v>202</v>
      </c>
      <c r="AQ13" s="5" t="s">
        <v>210</v>
      </c>
      <c r="AR13" s="5" t="s">
        <v>211</v>
      </c>
      <c r="AS13" s="20">
        <v>45313</v>
      </c>
      <c r="AT13" s="5"/>
      <c r="AU13" s="5"/>
      <c r="AV13" s="5"/>
      <c r="AW13" s="5"/>
      <c r="AX13" s="5"/>
      <c r="AY13" s="5"/>
      <c r="AZ13" s="5"/>
      <c r="BA13" s="5"/>
      <c r="BB13" s="5"/>
      <c r="BC13" s="5"/>
    </row>
    <row r="14" spans="1:55" ht="12.75" customHeight="1">
      <c r="A14" s="5" t="s">
        <v>179</v>
      </c>
      <c r="B14" s="5" t="s">
        <v>147</v>
      </c>
      <c r="C14" s="5">
        <v>0</v>
      </c>
      <c r="D14" s="5" t="s">
        <v>148</v>
      </c>
      <c r="E14" s="6">
        <v>45251</v>
      </c>
      <c r="F14" s="5">
        <v>99203</v>
      </c>
      <c r="G14" s="5"/>
      <c r="H14" s="5">
        <v>1</v>
      </c>
      <c r="I14" s="5">
        <v>250</v>
      </c>
      <c r="J14" s="5" t="s">
        <v>133</v>
      </c>
      <c r="K14" s="5" t="s">
        <v>134</v>
      </c>
      <c r="L14" s="5" t="s">
        <v>135</v>
      </c>
      <c r="M14" s="5" t="s">
        <v>136</v>
      </c>
      <c r="N14" s="5" t="s">
        <v>46</v>
      </c>
      <c r="O14" s="5" t="s">
        <v>47</v>
      </c>
      <c r="P14" s="5">
        <v>1003</v>
      </c>
      <c r="Q14" s="5" t="s">
        <v>70</v>
      </c>
      <c r="R14" s="5" t="s">
        <v>63</v>
      </c>
      <c r="S14" s="5" t="s">
        <v>48</v>
      </c>
      <c r="T14" s="5" t="s">
        <v>49</v>
      </c>
      <c r="U14" s="5" t="s">
        <v>149</v>
      </c>
      <c r="V14" s="5"/>
      <c r="W14" s="6">
        <v>13743</v>
      </c>
      <c r="X14" s="7">
        <v>0</v>
      </c>
      <c r="Y14" s="7">
        <v>21.74</v>
      </c>
      <c r="Z14" s="5"/>
      <c r="AA14" s="6">
        <v>45257</v>
      </c>
      <c r="AB14" s="5" t="s">
        <v>50</v>
      </c>
      <c r="AC14" s="5" t="s">
        <v>51</v>
      </c>
      <c r="AD14" s="5"/>
      <c r="AE14" s="5" t="s">
        <v>52</v>
      </c>
      <c r="AF14" s="5" t="s">
        <v>53</v>
      </c>
      <c r="AG14" s="6">
        <v>45257</v>
      </c>
      <c r="AH14" s="5">
        <v>39938235212</v>
      </c>
      <c r="AI14" s="5"/>
      <c r="AJ14" s="5" t="str">
        <f t="shared" si="1"/>
        <v>KFA.53444525121.74</v>
      </c>
      <c r="AK14" s="8" t="s">
        <v>204</v>
      </c>
      <c r="AL14" s="8" t="s">
        <v>207</v>
      </c>
      <c r="AM14" s="5" t="s">
        <v>209</v>
      </c>
      <c r="AN14" s="5" t="s">
        <v>214</v>
      </c>
      <c r="AO14" s="5" t="s">
        <v>212</v>
      </c>
      <c r="AP14" s="5" t="s">
        <v>202</v>
      </c>
      <c r="AQ14" s="5" t="s">
        <v>210</v>
      </c>
      <c r="AR14" s="5" t="s">
        <v>211</v>
      </c>
      <c r="AS14" s="20">
        <v>45313</v>
      </c>
      <c r="AT14" s="5"/>
      <c r="AU14" s="5"/>
      <c r="AV14" s="5"/>
      <c r="AW14" s="5"/>
      <c r="AX14" s="5"/>
      <c r="AY14" s="5"/>
      <c r="AZ14" s="5"/>
      <c r="BA14" s="5"/>
      <c r="BB14" s="5"/>
      <c r="BC14" s="5"/>
    </row>
    <row r="15" spans="1:55" ht="12.75" customHeight="1">
      <c r="A15" s="5" t="s">
        <v>179</v>
      </c>
      <c r="B15" s="5" t="s">
        <v>147</v>
      </c>
      <c r="C15" s="5">
        <v>0</v>
      </c>
      <c r="D15" s="5" t="s">
        <v>148</v>
      </c>
      <c r="E15" s="6">
        <v>45251</v>
      </c>
      <c r="F15" s="5">
        <v>73620</v>
      </c>
      <c r="G15" s="5"/>
      <c r="H15" s="5">
        <v>1</v>
      </c>
      <c r="I15" s="5">
        <v>65</v>
      </c>
      <c r="J15" s="5" t="s">
        <v>133</v>
      </c>
      <c r="K15" s="5" t="s">
        <v>134</v>
      </c>
      <c r="L15" s="5" t="s">
        <v>135</v>
      </c>
      <c r="M15" s="5" t="s">
        <v>136</v>
      </c>
      <c r="N15" s="5" t="s">
        <v>46</v>
      </c>
      <c r="O15" s="5" t="s">
        <v>47</v>
      </c>
      <c r="P15" s="5">
        <v>1003</v>
      </c>
      <c r="Q15" s="5" t="s">
        <v>70</v>
      </c>
      <c r="R15" s="5" t="s">
        <v>63</v>
      </c>
      <c r="S15" s="5" t="s">
        <v>48</v>
      </c>
      <c r="T15" s="5" t="s">
        <v>49</v>
      </c>
      <c r="U15" s="5" t="s">
        <v>149</v>
      </c>
      <c r="V15" s="5"/>
      <c r="W15" s="6">
        <v>13743</v>
      </c>
      <c r="X15" s="7">
        <v>0</v>
      </c>
      <c r="Y15" s="7">
        <v>5.55</v>
      </c>
      <c r="Z15" s="5"/>
      <c r="AA15" s="6">
        <v>45257</v>
      </c>
      <c r="AB15" s="5" t="s">
        <v>50</v>
      </c>
      <c r="AC15" s="5" t="s">
        <v>51</v>
      </c>
      <c r="AD15" s="5"/>
      <c r="AE15" s="5" t="s">
        <v>52</v>
      </c>
      <c r="AF15" s="5" t="s">
        <v>53</v>
      </c>
      <c r="AG15" s="6">
        <v>45257</v>
      </c>
      <c r="AH15" s="5">
        <v>39938235212</v>
      </c>
      <c r="AI15" s="5"/>
      <c r="AJ15" s="5" t="str">
        <f t="shared" si="1"/>
        <v>KFA.5344452515.55</v>
      </c>
      <c r="AK15" s="8" t="s">
        <v>204</v>
      </c>
      <c r="AL15" s="8" t="s">
        <v>207</v>
      </c>
      <c r="AM15" s="5" t="s">
        <v>209</v>
      </c>
      <c r="AN15" s="5" t="s">
        <v>214</v>
      </c>
      <c r="AO15" s="5" t="s">
        <v>212</v>
      </c>
      <c r="AP15" s="5" t="s">
        <v>202</v>
      </c>
      <c r="AQ15" s="5" t="s">
        <v>210</v>
      </c>
      <c r="AR15" s="5" t="s">
        <v>211</v>
      </c>
      <c r="AS15" s="20">
        <v>45313</v>
      </c>
      <c r="AT15" s="5"/>
      <c r="AU15" s="5"/>
      <c r="AV15" s="5"/>
      <c r="AW15" s="5"/>
      <c r="AX15" s="5"/>
      <c r="AY15" s="5"/>
      <c r="AZ15" s="5"/>
      <c r="BA15" s="5"/>
      <c r="BB15" s="5"/>
      <c r="BC15" s="5"/>
    </row>
    <row r="16" spans="1:55" ht="12.75" customHeight="1">
      <c r="A16" s="5" t="s">
        <v>179</v>
      </c>
      <c r="B16" s="5" t="s">
        <v>147</v>
      </c>
      <c r="C16" s="5">
        <v>0</v>
      </c>
      <c r="D16" s="5" t="s">
        <v>148</v>
      </c>
      <c r="E16" s="6">
        <v>45259</v>
      </c>
      <c r="F16" s="5">
        <v>99213</v>
      </c>
      <c r="G16" s="5"/>
      <c r="H16" s="5">
        <v>1</v>
      </c>
      <c r="I16" s="5">
        <v>201</v>
      </c>
      <c r="J16" s="5" t="s">
        <v>133</v>
      </c>
      <c r="K16" s="5" t="s">
        <v>134</v>
      </c>
      <c r="L16" s="5" t="s">
        <v>135</v>
      </c>
      <c r="M16" s="5" t="s">
        <v>136</v>
      </c>
      <c r="N16" s="5" t="s">
        <v>46</v>
      </c>
      <c r="O16" s="5" t="s">
        <v>47</v>
      </c>
      <c r="P16" s="5">
        <v>1003</v>
      </c>
      <c r="Q16" s="5" t="s">
        <v>70</v>
      </c>
      <c r="R16" s="5" t="s">
        <v>63</v>
      </c>
      <c r="S16" s="5" t="s">
        <v>48</v>
      </c>
      <c r="T16" s="5" t="s">
        <v>49</v>
      </c>
      <c r="U16" s="5" t="s">
        <v>149</v>
      </c>
      <c r="V16" s="5"/>
      <c r="W16" s="6">
        <v>13743</v>
      </c>
      <c r="X16" s="7">
        <v>0</v>
      </c>
      <c r="Y16" s="7">
        <v>17.59</v>
      </c>
      <c r="Z16" s="5"/>
      <c r="AA16" s="6">
        <v>45261</v>
      </c>
      <c r="AB16" s="5" t="s">
        <v>50</v>
      </c>
      <c r="AC16" s="5" t="s">
        <v>51</v>
      </c>
      <c r="AD16" s="5"/>
      <c r="AE16" s="5" t="s">
        <v>52</v>
      </c>
      <c r="AF16" s="5" t="s">
        <v>53</v>
      </c>
      <c r="AG16" s="6">
        <v>45261</v>
      </c>
      <c r="AH16" s="5">
        <v>39938235212</v>
      </c>
      <c r="AI16" s="5"/>
      <c r="AJ16" s="5" t="str">
        <f t="shared" si="1"/>
        <v>KFA.53444525917.59</v>
      </c>
      <c r="AK16" s="8" t="s">
        <v>204</v>
      </c>
      <c r="AL16" s="8" t="s">
        <v>207</v>
      </c>
      <c r="AM16" s="5" t="s">
        <v>209</v>
      </c>
      <c r="AN16" s="5" t="s">
        <v>214</v>
      </c>
      <c r="AO16" s="5" t="s">
        <v>212</v>
      </c>
      <c r="AP16" s="5" t="s">
        <v>202</v>
      </c>
      <c r="AQ16" s="5" t="s">
        <v>210</v>
      </c>
      <c r="AR16" s="5" t="s">
        <v>211</v>
      </c>
      <c r="AS16" s="20">
        <v>45313</v>
      </c>
      <c r="AT16" s="5"/>
      <c r="AU16" s="5"/>
      <c r="AV16" s="5"/>
      <c r="AW16" s="5"/>
      <c r="AX16" s="5"/>
      <c r="AY16" s="5"/>
      <c r="AZ16" s="5"/>
      <c r="BA16" s="5"/>
      <c r="BB16" s="5"/>
      <c r="BC16" s="5"/>
    </row>
    <row r="17" spans="1:55" ht="12.75" customHeight="1">
      <c r="A17" s="5" t="s">
        <v>179</v>
      </c>
      <c r="B17" s="5" t="s">
        <v>150</v>
      </c>
      <c r="C17" s="5">
        <v>0</v>
      </c>
      <c r="D17" s="5" t="s">
        <v>151</v>
      </c>
      <c r="E17" s="6">
        <v>45259</v>
      </c>
      <c r="F17" s="5">
        <v>99203</v>
      </c>
      <c r="G17" s="5">
        <v>25</v>
      </c>
      <c r="H17" s="5">
        <v>1</v>
      </c>
      <c r="I17" s="5">
        <v>250</v>
      </c>
      <c r="J17" s="5" t="s">
        <v>133</v>
      </c>
      <c r="K17" s="5" t="s">
        <v>134</v>
      </c>
      <c r="L17" s="5" t="s">
        <v>135</v>
      </c>
      <c r="M17" s="5" t="s">
        <v>136</v>
      </c>
      <c r="N17" s="5" t="s">
        <v>46</v>
      </c>
      <c r="O17" s="5" t="s">
        <v>47</v>
      </c>
      <c r="P17" s="5">
        <v>1003</v>
      </c>
      <c r="Q17" s="5" t="s">
        <v>70</v>
      </c>
      <c r="R17" s="5" t="s">
        <v>63</v>
      </c>
      <c r="S17" s="5" t="s">
        <v>48</v>
      </c>
      <c r="T17" s="5" t="s">
        <v>49</v>
      </c>
      <c r="U17" s="5" t="s">
        <v>152</v>
      </c>
      <c r="V17" s="5"/>
      <c r="W17" s="6">
        <v>19984</v>
      </c>
      <c r="X17" s="7">
        <v>0</v>
      </c>
      <c r="Y17" s="7">
        <v>21.74</v>
      </c>
      <c r="Z17" s="5"/>
      <c r="AA17" s="6">
        <v>45261</v>
      </c>
      <c r="AB17" s="5" t="s">
        <v>50</v>
      </c>
      <c r="AC17" s="5" t="s">
        <v>51</v>
      </c>
      <c r="AD17" s="5"/>
      <c r="AE17" s="5" t="s">
        <v>52</v>
      </c>
      <c r="AF17" s="5" t="s">
        <v>53</v>
      </c>
      <c r="AG17" s="6">
        <v>45261</v>
      </c>
      <c r="AH17" s="5">
        <v>32228979212</v>
      </c>
      <c r="AI17" s="5"/>
      <c r="AJ17" s="5" t="str">
        <f t="shared" si="1"/>
        <v>KFA.53534525921.74</v>
      </c>
      <c r="AK17" s="8" t="s">
        <v>204</v>
      </c>
      <c r="AL17" s="8" t="s">
        <v>207</v>
      </c>
      <c r="AM17" s="5" t="s">
        <v>209</v>
      </c>
      <c r="AN17" s="5" t="s">
        <v>213</v>
      </c>
      <c r="AO17" s="5" t="s">
        <v>212</v>
      </c>
      <c r="AP17" s="5" t="s">
        <v>202</v>
      </c>
      <c r="AQ17" s="5" t="s">
        <v>210</v>
      </c>
      <c r="AR17" s="5" t="s">
        <v>211</v>
      </c>
      <c r="AS17" s="20">
        <v>45313</v>
      </c>
      <c r="AT17" s="5"/>
      <c r="AU17" s="5"/>
      <c r="AV17" s="5"/>
      <c r="AW17" s="5"/>
      <c r="AX17" s="5"/>
      <c r="AY17" s="5"/>
      <c r="AZ17" s="5"/>
      <c r="BA17" s="5"/>
      <c r="BB17" s="5"/>
      <c r="BC17" s="5"/>
    </row>
    <row r="18" spans="1:55" ht="12.75" customHeight="1">
      <c r="A18" s="5" t="s">
        <v>179</v>
      </c>
      <c r="B18" s="5" t="s">
        <v>150</v>
      </c>
      <c r="C18" s="5">
        <v>1</v>
      </c>
      <c r="D18" s="5" t="s">
        <v>151</v>
      </c>
      <c r="E18" s="6">
        <v>45259</v>
      </c>
      <c r="F18" s="5">
        <v>11055</v>
      </c>
      <c r="G18" s="5"/>
      <c r="H18" s="5">
        <v>1</v>
      </c>
      <c r="I18" s="5">
        <v>165</v>
      </c>
      <c r="J18" s="5" t="s">
        <v>133</v>
      </c>
      <c r="K18" s="5" t="s">
        <v>134</v>
      </c>
      <c r="L18" s="5" t="s">
        <v>135</v>
      </c>
      <c r="M18" s="5" t="s">
        <v>136</v>
      </c>
      <c r="N18" s="5" t="s">
        <v>46</v>
      </c>
      <c r="O18" s="5" t="s">
        <v>47</v>
      </c>
      <c r="P18" s="5">
        <v>1003</v>
      </c>
      <c r="Q18" s="5" t="s">
        <v>70</v>
      </c>
      <c r="R18" s="5" t="s">
        <v>63</v>
      </c>
      <c r="S18" s="5" t="s">
        <v>48</v>
      </c>
      <c r="T18" s="5" t="s">
        <v>49</v>
      </c>
      <c r="U18" s="5" t="s">
        <v>152</v>
      </c>
      <c r="V18" s="5"/>
      <c r="W18" s="6">
        <v>19984</v>
      </c>
      <c r="X18" s="7">
        <v>0</v>
      </c>
      <c r="Y18" s="7">
        <v>14.05</v>
      </c>
      <c r="Z18" s="5"/>
      <c r="AA18" s="6">
        <v>45261</v>
      </c>
      <c r="AB18" s="5" t="s">
        <v>50</v>
      </c>
      <c r="AC18" s="5" t="s">
        <v>51</v>
      </c>
      <c r="AD18" s="5"/>
      <c r="AE18" s="5" t="s">
        <v>52</v>
      </c>
      <c r="AF18" s="5" t="s">
        <v>53</v>
      </c>
      <c r="AG18" s="6">
        <v>45261</v>
      </c>
      <c r="AH18" s="5">
        <v>32228979212</v>
      </c>
      <c r="AI18" s="5"/>
      <c r="AJ18" s="5" t="str">
        <f t="shared" si="1"/>
        <v>KFA.53534525914.05</v>
      </c>
      <c r="AK18" s="8" t="s">
        <v>204</v>
      </c>
      <c r="AL18" s="8" t="s">
        <v>207</v>
      </c>
      <c r="AM18" s="5" t="s">
        <v>209</v>
      </c>
      <c r="AN18" s="5" t="s">
        <v>213</v>
      </c>
      <c r="AO18" s="5" t="s">
        <v>212</v>
      </c>
      <c r="AP18" s="5" t="s">
        <v>202</v>
      </c>
      <c r="AQ18" s="5" t="s">
        <v>210</v>
      </c>
      <c r="AR18" s="5" t="s">
        <v>211</v>
      </c>
      <c r="AS18" s="20">
        <v>45313</v>
      </c>
      <c r="AT18" s="5"/>
      <c r="AU18" s="5"/>
      <c r="AV18" s="5"/>
      <c r="AW18" s="5"/>
      <c r="AX18" s="5"/>
      <c r="AY18" s="5"/>
      <c r="AZ18" s="5"/>
      <c r="BA18" s="5"/>
      <c r="BB18" s="5"/>
      <c r="BC18" s="5"/>
    </row>
    <row r="19" spans="1:55" ht="12.75" customHeight="1">
      <c r="A19" s="5" t="s">
        <v>179</v>
      </c>
      <c r="B19" s="5" t="s">
        <v>153</v>
      </c>
      <c r="C19" s="5">
        <v>1</v>
      </c>
      <c r="D19" s="5" t="s">
        <v>154</v>
      </c>
      <c r="E19" s="6">
        <v>45259</v>
      </c>
      <c r="F19" s="5">
        <v>99203</v>
      </c>
      <c r="G19" s="5"/>
      <c r="H19" s="5">
        <v>1</v>
      </c>
      <c r="I19" s="5">
        <v>250</v>
      </c>
      <c r="J19" s="5" t="s">
        <v>133</v>
      </c>
      <c r="K19" s="5" t="s">
        <v>134</v>
      </c>
      <c r="L19" s="5" t="s">
        <v>135</v>
      </c>
      <c r="M19" s="5" t="s">
        <v>136</v>
      </c>
      <c r="N19" s="5" t="s">
        <v>46</v>
      </c>
      <c r="O19" s="5" t="s">
        <v>47</v>
      </c>
      <c r="P19" s="5">
        <v>1003</v>
      </c>
      <c r="Q19" s="5" t="s">
        <v>70</v>
      </c>
      <c r="R19" s="5" t="s">
        <v>63</v>
      </c>
      <c r="S19" s="5" t="s">
        <v>48</v>
      </c>
      <c r="T19" s="5" t="s">
        <v>49</v>
      </c>
      <c r="U19" s="5" t="s">
        <v>155</v>
      </c>
      <c r="V19" s="5"/>
      <c r="W19" s="6">
        <v>19729</v>
      </c>
      <c r="X19" s="7">
        <v>0</v>
      </c>
      <c r="Y19" s="7">
        <v>21.74</v>
      </c>
      <c r="Z19" s="5"/>
      <c r="AA19" s="6">
        <v>45261</v>
      </c>
      <c r="AB19" s="5" t="s">
        <v>50</v>
      </c>
      <c r="AC19" s="5" t="s">
        <v>51</v>
      </c>
      <c r="AD19" s="5"/>
      <c r="AE19" s="5" t="s">
        <v>52</v>
      </c>
      <c r="AF19" s="5" t="s">
        <v>53</v>
      </c>
      <c r="AG19" s="6">
        <v>45261</v>
      </c>
      <c r="AH19" s="5">
        <v>32228979211</v>
      </c>
      <c r="AI19" s="5"/>
      <c r="AJ19" s="5" t="str">
        <f t="shared" si="1"/>
        <v>KFA.53544525921.74</v>
      </c>
      <c r="AK19" s="8" t="s">
        <v>204</v>
      </c>
      <c r="AL19" s="8" t="s">
        <v>207</v>
      </c>
      <c r="AM19" s="5" t="s">
        <v>209</v>
      </c>
      <c r="AN19" s="5" t="s">
        <v>213</v>
      </c>
      <c r="AO19" s="5" t="s">
        <v>212</v>
      </c>
      <c r="AP19" s="5" t="s">
        <v>202</v>
      </c>
      <c r="AQ19" s="5" t="s">
        <v>210</v>
      </c>
      <c r="AR19" s="5" t="s">
        <v>211</v>
      </c>
      <c r="AS19" s="20">
        <v>45313</v>
      </c>
      <c r="AT19" s="5"/>
      <c r="AU19" s="5"/>
      <c r="AV19" s="5"/>
      <c r="AW19" s="5"/>
      <c r="AX19" s="5"/>
      <c r="AY19" s="5"/>
      <c r="AZ19" s="5"/>
      <c r="BA19" s="5"/>
      <c r="BB19" s="5"/>
      <c r="BC19" s="5"/>
    </row>
    <row r="20" spans="1:55" ht="12.75" customHeight="1">
      <c r="A20" s="5" t="s">
        <v>180</v>
      </c>
      <c r="B20" s="5" t="s">
        <v>158</v>
      </c>
      <c r="C20" s="5">
        <v>0</v>
      </c>
      <c r="D20" s="5" t="s">
        <v>159</v>
      </c>
      <c r="E20" s="6">
        <v>45260</v>
      </c>
      <c r="F20" s="5">
        <v>99490</v>
      </c>
      <c r="G20" s="5"/>
      <c r="H20" s="5">
        <v>1</v>
      </c>
      <c r="I20" s="5">
        <v>195</v>
      </c>
      <c r="J20" s="5" t="s">
        <v>156</v>
      </c>
      <c r="K20" s="5" t="s">
        <v>157</v>
      </c>
      <c r="L20" s="5" t="s">
        <v>61</v>
      </c>
      <c r="M20" s="5" t="s">
        <v>62</v>
      </c>
      <c r="N20" s="5" t="s">
        <v>46</v>
      </c>
      <c r="O20" s="5" t="s">
        <v>47</v>
      </c>
      <c r="P20" s="5">
        <v>63</v>
      </c>
      <c r="Q20" s="5" t="s">
        <v>160</v>
      </c>
      <c r="R20" s="5" t="s">
        <v>38</v>
      </c>
      <c r="S20" s="5" t="s">
        <v>48</v>
      </c>
      <c r="T20" s="5" t="s">
        <v>49</v>
      </c>
      <c r="U20" s="5" t="s">
        <v>161</v>
      </c>
      <c r="V20" s="5"/>
      <c r="W20" s="6">
        <v>18072</v>
      </c>
      <c r="X20" s="7">
        <v>0</v>
      </c>
      <c r="Y20" s="7">
        <v>195</v>
      </c>
      <c r="Z20" s="5">
        <v>63</v>
      </c>
      <c r="AA20" s="6">
        <v>45271</v>
      </c>
      <c r="AB20" s="5" t="s">
        <v>92</v>
      </c>
      <c r="AC20" s="5"/>
      <c r="AD20" s="5"/>
      <c r="AE20" s="5" t="s">
        <v>93</v>
      </c>
      <c r="AF20" s="5"/>
      <c r="AG20" s="6">
        <v>45278</v>
      </c>
      <c r="AH20" s="5">
        <v>10564</v>
      </c>
      <c r="AI20" s="5">
        <v>33506</v>
      </c>
      <c r="AJ20" s="5" t="str">
        <f t="shared" ref="AJ20:AJ22" si="2">B20&amp;E20&amp;Y20</f>
        <v>MHA.428445260195</v>
      </c>
      <c r="AK20" s="8" t="s">
        <v>204</v>
      </c>
      <c r="AL20" s="8" t="s">
        <v>206</v>
      </c>
      <c r="AM20" s="5"/>
      <c r="AN20" s="5" t="s">
        <v>222</v>
      </c>
      <c r="AO20" s="5" t="s">
        <v>212</v>
      </c>
      <c r="AP20" s="5" t="s">
        <v>202</v>
      </c>
      <c r="AQ20" s="5" t="s">
        <v>210</v>
      </c>
      <c r="AR20" s="5" t="s">
        <v>211</v>
      </c>
      <c r="AS20" s="20">
        <v>45313</v>
      </c>
      <c r="AT20" s="5"/>
      <c r="AU20" s="5"/>
      <c r="AV20" s="5"/>
      <c r="AW20" s="5"/>
      <c r="AX20" s="5"/>
      <c r="AY20" s="5"/>
      <c r="AZ20" s="5"/>
      <c r="BA20" s="5"/>
      <c r="BB20" s="5"/>
      <c r="BC20" s="5"/>
    </row>
    <row r="21" spans="1:55" ht="12.75" customHeight="1">
      <c r="A21" s="5" t="s">
        <v>180</v>
      </c>
      <c r="B21" s="5" t="s">
        <v>158</v>
      </c>
      <c r="C21" s="5">
        <v>1</v>
      </c>
      <c r="D21" s="5" t="s">
        <v>159</v>
      </c>
      <c r="E21" s="6">
        <v>45260</v>
      </c>
      <c r="F21" s="5">
        <v>99439</v>
      </c>
      <c r="G21" s="5"/>
      <c r="H21" s="5">
        <v>2</v>
      </c>
      <c r="I21" s="5">
        <v>290</v>
      </c>
      <c r="J21" s="5" t="s">
        <v>156</v>
      </c>
      <c r="K21" s="5" t="s">
        <v>157</v>
      </c>
      <c r="L21" s="5" t="s">
        <v>61</v>
      </c>
      <c r="M21" s="5" t="s">
        <v>62</v>
      </c>
      <c r="N21" s="5" t="s">
        <v>46</v>
      </c>
      <c r="O21" s="5" t="s">
        <v>47</v>
      </c>
      <c r="P21" s="5">
        <v>63</v>
      </c>
      <c r="Q21" s="5" t="s">
        <v>160</v>
      </c>
      <c r="R21" s="5" t="s">
        <v>38</v>
      </c>
      <c r="S21" s="5" t="s">
        <v>48</v>
      </c>
      <c r="T21" s="5" t="s">
        <v>49</v>
      </c>
      <c r="U21" s="5" t="s">
        <v>161</v>
      </c>
      <c r="V21" s="5"/>
      <c r="W21" s="6">
        <v>18072</v>
      </c>
      <c r="X21" s="7">
        <v>0</v>
      </c>
      <c r="Y21" s="7">
        <v>290</v>
      </c>
      <c r="Z21" s="5">
        <v>63</v>
      </c>
      <c r="AA21" s="6">
        <v>45271</v>
      </c>
      <c r="AB21" s="5" t="s">
        <v>92</v>
      </c>
      <c r="AC21" s="5"/>
      <c r="AD21" s="5"/>
      <c r="AE21" s="5" t="s">
        <v>93</v>
      </c>
      <c r="AF21" s="5"/>
      <c r="AG21" s="6">
        <v>45278</v>
      </c>
      <c r="AH21" s="5">
        <v>10564</v>
      </c>
      <c r="AI21" s="5">
        <v>33506</v>
      </c>
      <c r="AJ21" s="5" t="str">
        <f t="shared" si="2"/>
        <v>MHA.428445260290</v>
      </c>
      <c r="AK21" s="8" t="s">
        <v>204</v>
      </c>
      <c r="AL21" s="8" t="s">
        <v>206</v>
      </c>
      <c r="AM21" s="5"/>
      <c r="AN21" s="5" t="s">
        <v>222</v>
      </c>
      <c r="AO21" s="5" t="s">
        <v>212</v>
      </c>
      <c r="AP21" s="5" t="s">
        <v>202</v>
      </c>
      <c r="AQ21" s="5" t="s">
        <v>210</v>
      </c>
      <c r="AR21" s="5" t="s">
        <v>211</v>
      </c>
      <c r="AS21" s="20">
        <v>45313</v>
      </c>
      <c r="AT21" s="5"/>
      <c r="AU21" s="5"/>
      <c r="AV21" s="5"/>
      <c r="AW21" s="5"/>
      <c r="AX21" s="5"/>
      <c r="AY21" s="5"/>
      <c r="AZ21" s="5"/>
      <c r="BA21" s="5"/>
      <c r="BB21" s="5"/>
      <c r="BC21" s="5"/>
    </row>
    <row r="22" spans="1:55" ht="12.75" customHeight="1">
      <c r="A22" s="5" t="s">
        <v>181</v>
      </c>
      <c r="B22" s="5" t="s">
        <v>171</v>
      </c>
      <c r="C22" s="5">
        <v>0</v>
      </c>
      <c r="D22" s="5" t="s">
        <v>172</v>
      </c>
      <c r="E22" s="6">
        <v>45254</v>
      </c>
      <c r="F22" s="5">
        <v>11044</v>
      </c>
      <c r="G22" s="5">
        <v>79</v>
      </c>
      <c r="H22" s="5">
        <v>1</v>
      </c>
      <c r="I22" s="5">
        <v>805</v>
      </c>
      <c r="J22" s="5" t="s">
        <v>162</v>
      </c>
      <c r="K22" s="5" t="s">
        <v>163</v>
      </c>
      <c r="L22" s="5" t="s">
        <v>164</v>
      </c>
      <c r="M22" s="5" t="s">
        <v>165</v>
      </c>
      <c r="N22" s="5" t="s">
        <v>166</v>
      </c>
      <c r="O22" s="5" t="s">
        <v>167</v>
      </c>
      <c r="P22" s="5"/>
      <c r="Q22" s="5"/>
      <c r="R22" s="5" t="s">
        <v>33</v>
      </c>
      <c r="S22" s="5" t="s">
        <v>168</v>
      </c>
      <c r="T22" s="5" t="s">
        <v>169</v>
      </c>
      <c r="U22" s="5" t="s">
        <v>173</v>
      </c>
      <c r="V22" s="5" t="s">
        <v>170</v>
      </c>
      <c r="W22" s="6">
        <v>30998</v>
      </c>
      <c r="X22" s="7">
        <v>0</v>
      </c>
      <c r="Y22" s="7">
        <v>805</v>
      </c>
      <c r="Z22" s="5"/>
      <c r="AA22" s="6">
        <v>45261</v>
      </c>
      <c r="AB22" s="5" t="s">
        <v>51</v>
      </c>
      <c r="AC22" s="5"/>
      <c r="AD22" s="5"/>
      <c r="AE22" s="5" t="s">
        <v>53</v>
      </c>
      <c r="AF22" s="5"/>
      <c r="AG22" s="6">
        <v>45261</v>
      </c>
      <c r="AH22" s="5"/>
      <c r="AI22" s="5"/>
      <c r="AJ22" s="5" t="str">
        <f t="shared" si="2"/>
        <v>MTP.1173345254805</v>
      </c>
      <c r="AK22" s="8" t="s">
        <v>204</v>
      </c>
      <c r="AL22" s="8" t="s">
        <v>206</v>
      </c>
      <c r="AM22" s="5"/>
      <c r="AN22" s="5" t="s">
        <v>221</v>
      </c>
      <c r="AO22" s="5" t="s">
        <v>212</v>
      </c>
      <c r="AP22" s="5" t="s">
        <v>202</v>
      </c>
      <c r="AQ22" s="5" t="s">
        <v>210</v>
      </c>
      <c r="AR22" s="5" t="s">
        <v>211</v>
      </c>
      <c r="AS22" s="20">
        <v>45313</v>
      </c>
      <c r="AT22" s="5"/>
      <c r="AU22" s="5"/>
      <c r="AV22" s="5"/>
      <c r="AW22" s="5"/>
      <c r="AX22" s="5"/>
      <c r="AY22" s="5"/>
      <c r="AZ22" s="5"/>
      <c r="BA22" s="5"/>
      <c r="BB22" s="5"/>
      <c r="BC22" s="5"/>
    </row>
  </sheetData>
  <sortState ref="A2:BC987">
    <sortCondition ref="AO2:AO987"/>
    <sortCondition ref="AV2:AV98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Jan'24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Amsvl-166</cp:lastModifiedBy>
  <dcterms:created xsi:type="dcterms:W3CDTF">2024-01-02T07:04:31Z</dcterms:created>
  <dcterms:modified xsi:type="dcterms:W3CDTF">2024-01-22T12:01:07Z</dcterms:modified>
</cp:coreProperties>
</file>