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905"/>
  </bookViews>
  <sheets>
    <sheet name="HHA - June'24" sheetId="1" r:id="rId1"/>
  </sheets>
  <definedNames>
    <definedName name="_xlnm._FilterDatabase" localSheetId="0" hidden="1">'HHA - June''24'!$A$1:$BB$48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</calcChain>
</file>

<file path=xl/sharedStrings.xml><?xml version="1.0" encoding="utf-8"?>
<sst xmlns="http://schemas.openxmlformats.org/spreadsheetml/2006/main" count="970" uniqueCount="200">
  <si>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</si>
  <si>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</si>
  <si>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</si>
  <si>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</si>
  <si>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</si>
  <si>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</si>
  <si>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</si>
  <si>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</si>
  <si>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</si>
  <si>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</si>
  <si>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</si>
  <si>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</si>
  <si>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</si>
  <si>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</si>
  <si>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</si>
  <si>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</si>
  <si>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</si>
  <si>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</si>
  <si>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</si>
  <si>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</si>
  <si>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</si>
  <si>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</si>
  <si>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</si>
  <si>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</si>
  <si>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</si>
  <si>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</si>
  <si>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</si>
  <si>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</si>
  <si>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</si>
  <si>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</si>
  <si>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</si>
  <si>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</si>
  <si>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</si>
  <si>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ADM</t>
  </si>
  <si>
    <t>MERCER, AUTUMN D</t>
  </si>
  <si>
    <t>AUTUMN</t>
  </si>
  <si>
    <t>AUTUMN MERCER AGNP LLC OFFICE</t>
  </si>
  <si>
    <t>SHAN</t>
  </si>
  <si>
    <t>KALAI</t>
  </si>
  <si>
    <t>J3301</t>
  </si>
  <si>
    <t>SIDNEY</t>
  </si>
  <si>
    <t>I26</t>
  </si>
  <si>
    <t>CI</t>
  </si>
  <si>
    <t>COMMERCIAL INSURANCE</t>
  </si>
  <si>
    <t>UNITED HEALTHCARE</t>
  </si>
  <si>
    <t>UNITED</t>
  </si>
  <si>
    <t>I81</t>
  </si>
  <si>
    <t>GEHA / AETNA</t>
  </si>
  <si>
    <t>TOM</t>
  </si>
  <si>
    <t>CIGNA</t>
  </si>
  <si>
    <t>CIGNA HEALTH PLANS</t>
  </si>
  <si>
    <t>I34</t>
  </si>
  <si>
    <t>PACIFICSOURCE</t>
  </si>
  <si>
    <t>PACSRC</t>
  </si>
  <si>
    <t>PACIFICSOURCE PLANS</t>
  </si>
  <si>
    <t>I39</t>
  </si>
  <si>
    <t>FIRST CHOICE HEALTH NETWORK</t>
  </si>
  <si>
    <t>N96000022</t>
  </si>
  <si>
    <t>ADM.HM111021</t>
  </si>
  <si>
    <t>HURLEY, MANDY D</t>
  </si>
  <si>
    <t>N96</t>
  </si>
  <si>
    <t>G2211</t>
  </si>
  <si>
    <t>RML</t>
  </si>
  <si>
    <t>LOMBARDI, RAYMOND M</t>
  </si>
  <si>
    <t>ADVANCED HEALTHCARE CONCEPTS 3132</t>
  </si>
  <si>
    <t>BCO</t>
  </si>
  <si>
    <t>BLUE SHIELD MEDICARE OPTION</t>
  </si>
  <si>
    <t>MC</t>
  </si>
  <si>
    <t>MEDICARE</t>
  </si>
  <si>
    <t>MODA HEALTH PLAN</t>
  </si>
  <si>
    <t>ADV.LECA000001</t>
  </si>
  <si>
    <t>LEI, CASEY</t>
  </si>
  <si>
    <t>GEHA /UNITED HEALTHCARE SHARED</t>
  </si>
  <si>
    <t>31275885GEHA</t>
  </si>
  <si>
    <t>OFF</t>
  </si>
  <si>
    <t>PRACTICE OFFICE</t>
  </si>
  <si>
    <t>ROELOFFS, SHERYL</t>
  </si>
  <si>
    <t>K65573371</t>
  </si>
  <si>
    <t>BAS</t>
  </si>
  <si>
    <t>STEWART, BARBARA A</t>
  </si>
  <si>
    <t>LIND</t>
  </si>
  <si>
    <t>LINDA VISTA CARE CENTER</t>
  </si>
  <si>
    <t>CH</t>
  </si>
  <si>
    <t>CHAMPUS/CHAMPVA/TRICARE</t>
  </si>
  <si>
    <t>I111</t>
  </si>
  <si>
    <t>BAS.13793</t>
  </si>
  <si>
    <t>DOWD, RICHARD P</t>
  </si>
  <si>
    <t>TRIWEST HEALTHCARE ALLIANCE - VA CHOICE</t>
  </si>
  <si>
    <t>OIR</t>
  </si>
  <si>
    <t>REZNIK, OLEG I</t>
  </si>
  <si>
    <t>RT</t>
  </si>
  <si>
    <t>BHF.10111</t>
  </si>
  <si>
    <t>GIRARD, KAREN T</t>
  </si>
  <si>
    <t>I44</t>
  </si>
  <si>
    <t>UMR/UNITED HEALTHCARE</t>
  </si>
  <si>
    <t>AI</t>
  </si>
  <si>
    <t>ACCIDENT INSURANCE</t>
  </si>
  <si>
    <t>I43</t>
  </si>
  <si>
    <t>TRICARE WEST REGION (UHC)</t>
  </si>
  <si>
    <t>GP</t>
  </si>
  <si>
    <t>59GP</t>
  </si>
  <si>
    <t>JNG</t>
  </si>
  <si>
    <t>GARBI, JEFFREY N</t>
  </si>
  <si>
    <t>JEFF STATE PHYSICAL THERAPY (ASH)</t>
  </si>
  <si>
    <t>JPT.Z37672229</t>
  </si>
  <si>
    <t>KETANI, ALAYA</t>
  </si>
  <si>
    <t>ZURICH NORTH AMERICA</t>
  </si>
  <si>
    <t>JPT.Z43011156</t>
  </si>
  <si>
    <t>THOMAS, BRADFORD</t>
  </si>
  <si>
    <t>SPOT POLICY AG ADMINISTRATORS</t>
  </si>
  <si>
    <t>SP00019951</t>
  </si>
  <si>
    <t>JPT.Z43674664</t>
  </si>
  <si>
    <t>BUDLER, NAIYA</t>
  </si>
  <si>
    <t>I50</t>
  </si>
  <si>
    <t>MARPAI -CIGNA</t>
  </si>
  <si>
    <t>SNN862700000</t>
  </si>
  <si>
    <t>78-360001</t>
  </si>
  <si>
    <t>JTM</t>
  </si>
  <si>
    <t>MERRILL, JEFFREY</t>
  </si>
  <si>
    <t>OFF2</t>
  </si>
  <si>
    <t>KLAMATH FALLS FOOT AND ANKLE</t>
  </si>
  <si>
    <t>Q9</t>
  </si>
  <si>
    <t>G0127</t>
  </si>
  <si>
    <t>VA CHOICE TRIWEST VA CN CLAIMS PGBA</t>
  </si>
  <si>
    <t>KFA.5585</t>
  </si>
  <si>
    <t>JENKINS, MARIA C</t>
  </si>
  <si>
    <t>KFA.5596</t>
  </si>
  <si>
    <t>COCHRAN, EDWIN KEITH</t>
  </si>
  <si>
    <t>1003754121V469218</t>
  </si>
  <si>
    <t>VA0036157362</t>
  </si>
  <si>
    <t>KFA.5624</t>
  </si>
  <si>
    <t>JACKSON, MAKIREN A</t>
  </si>
  <si>
    <t>OREGON-WASHINGTON CARPENTERS</t>
  </si>
  <si>
    <t>JO001F2L</t>
  </si>
  <si>
    <t>KFA.5625</t>
  </si>
  <si>
    <t>BALAKAS, MARTIN</t>
  </si>
  <si>
    <t>VA0036075158</t>
  </si>
  <si>
    <t>KFA.5650</t>
  </si>
  <si>
    <t>CRILLEY LOPEZ, LYNN</t>
  </si>
  <si>
    <t>HEALTHCOMP</t>
  </si>
  <si>
    <t>S2935</t>
  </si>
  <si>
    <t>HWM</t>
  </si>
  <si>
    <t>MORNINGSTAR, HOWARD M</t>
  </si>
  <si>
    <t>MHA.2109</t>
  </si>
  <si>
    <t>BAKER, ROBERT C</t>
  </si>
  <si>
    <t>22371519GEHA</t>
  </si>
  <si>
    <t>US DEPARTMENT OF LABOR</t>
  </si>
  <si>
    <t>MHA.3026</t>
  </si>
  <si>
    <t>Y42209599</t>
  </si>
  <si>
    <t>MHA.4308</t>
  </si>
  <si>
    <t>GOSS, MARCUS</t>
  </si>
  <si>
    <t>SPECIAL DISTRICTS INSURANCE-WORKERS COMPENSATION</t>
  </si>
  <si>
    <t>WCSDA2023072581</t>
  </si>
  <si>
    <t>CSS</t>
  </si>
  <si>
    <t>SEUFERLING, CHRIS</t>
  </si>
  <si>
    <t>MT TABOR PODIATRY</t>
  </si>
  <si>
    <t>SCA</t>
  </si>
  <si>
    <t>SCAPPOOSE PODIATRY</t>
  </si>
  <si>
    <t>J1100</t>
  </si>
  <si>
    <t>MTP.11039</t>
  </si>
  <si>
    <t>ANDERSON, BRENDA G</t>
  </si>
  <si>
    <t>MTP.11193</t>
  </si>
  <si>
    <t>GONZALES, JESUS</t>
  </si>
  <si>
    <t>23564472GEHA</t>
  </si>
  <si>
    <t>MTP.11572</t>
  </si>
  <si>
    <t>INFANTE, ALICIA</t>
  </si>
  <si>
    <t>MTP.11605</t>
  </si>
  <si>
    <t>BURNET, SARAH</t>
  </si>
  <si>
    <t>MTP.11713</t>
  </si>
  <si>
    <t>MEADOWS, REBECCA</t>
  </si>
  <si>
    <t>DATASET</t>
  </si>
  <si>
    <t>CLAIMS</t>
  </si>
  <si>
    <t>ADV</t>
  </si>
  <si>
    <t>BHF</t>
  </si>
  <si>
    <t>JPT</t>
  </si>
  <si>
    <t>KFA</t>
  </si>
  <si>
    <t>MHA</t>
  </si>
  <si>
    <t>MTP</t>
  </si>
  <si>
    <t>CONCATE</t>
  </si>
  <si>
    <t>ACCOUNT STATUS</t>
  </si>
  <si>
    <t>FOLLOW-UP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</si>
  <si>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</si>
  <si>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</si>
  <si>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</si>
  <si>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</si>
  <si>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</si>
  <si>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</si>
  <si>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</si>
  <si>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</si>
  <si>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</si>
  <si>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</si>
  <si>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</si>
  <si>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</si>
  <si>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</si>
  <si>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</si>
  <si>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CALL</t>
  </si>
  <si>
    <t>NEW</t>
  </si>
  <si>
    <t>Workable - New</t>
  </si>
  <si>
    <t>Yet to work</t>
  </si>
  <si>
    <t>PLEASE CHECK SOFTWARE COMMENTS AND CALL TO INS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</si>
</sst>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/dd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164" fontId="18" fillId="34" borderId="11" xfId="0" applyNumberFormat="1" applyFont="1" applyFill="1" applyBorder="1" applyAlignment="1">
      <alignment horizontal="left" vertical="top"/>
    </xf>
    <xf numFmtId="165" fontId="18" fillId="34" borderId="11" xfId="0" applyNumberFormat="1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0" fontId="18" fillId="35" borderId="11" xfId="0" applyFont="1" applyFill="1" applyBorder="1" applyAlignment="1">
      <alignment horizontal="left" vertical="top"/>
    </xf>
    <xf numFmtId="0" fontId="19" fillId="36" borderId="11" xfId="0" applyFont="1" applyFill="1" applyBorder="1" applyAlignment="1">
      <alignment horizontal="left" vertical="top"/>
    </xf>
    <xf numFmtId="0" fontId="18" fillId="37" borderId="11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5" fontId="20" fillId="0" borderId="14" xfId="0" applyNumberFormat="1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4" xfId="0" applyNumberFormat="1" applyFont="1" applyBorder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B48"/>
  <sheetViews>
    <sheetView showGridLines="0" tabSelected="1" workbookViewId="0"/>
  </sheetViews>
  <sheetFormatPr defaultRowHeight="12.75"/>
  <cols>
    <col min="1" max="4" width="9.140625" style="19"/>
    <col min="5" max="5" width="9.28515625" style="20" bestFit="1" customWidth="1"/>
    <col min="6" max="6" width="9.28515625" style="19" bestFit="1" customWidth="1"/>
    <col min="7" max="8" width="9.28515625" style="19" customWidth="1"/>
    <col min="9" max="9" width="10" style="21" customWidth="1"/>
    <col min="10" max="10" width="9.28515625" style="19" customWidth="1"/>
    <col min="11" max="11" width="9.140625" style="19" customWidth="1"/>
    <col min="12" max="12" width="9.28515625" style="19" customWidth="1"/>
    <col min="13" max="13" width="9.140625" style="19" customWidth="1"/>
    <col min="14" max="14" width="9.28515625" style="19" customWidth="1"/>
    <col min="15" max="15" width="9.140625" style="19"/>
    <col min="16" max="16" width="9.28515625" style="19" customWidth="1"/>
    <col min="17" max="20" width="9.140625" style="19" customWidth="1"/>
    <col min="21" max="22" width="11.7109375" style="19" customWidth="1"/>
    <col min="23" max="23" width="9.28515625" style="20" customWidth="1"/>
    <col min="24" max="24" width="9.28515625" style="21" customWidth="1"/>
    <col min="25" max="25" width="9.28515625" style="21" bestFit="1" customWidth="1"/>
    <col min="26" max="26" width="9.28515625" style="19" customWidth="1"/>
    <col min="27" max="27" width="9.28515625" style="20" customWidth="1"/>
    <col min="28" max="29" width="9.28515625" style="19" customWidth="1"/>
    <col min="30" max="30" width="11.7109375" style="19" customWidth="1"/>
    <col min="31" max="32" width="9.140625" style="19" customWidth="1"/>
    <col min="33" max="33" width="9.28515625" style="20" customWidth="1"/>
    <col min="34" max="34" width="12" style="19" customWidth="1"/>
    <col min="35" max="35" width="11.7109375" style="19" customWidth="1"/>
    <col min="36" max="36" width="25.5703125" style="19" customWidth="1"/>
    <col min="37" max="37" width="21.7109375" style="19" customWidth="1"/>
    <col min="38" max="38" width="24.5703125" style="19" customWidth="1"/>
    <col min="39" max="39" width="54.140625" style="19" customWidth="1"/>
    <col min="40" max="40" width="19.85546875" style="19" customWidth="1"/>
    <col min="41" max="41" width="6.7109375" style="19" customWidth="1"/>
    <col min="42" max="43" width="15" style="19" customWidth="1"/>
    <col min="44" max="45" width="11.28515625" style="19" customWidth="1"/>
    <col min="46" max="46" width="64.7109375" style="19" customWidth="1"/>
    <col min="47" max="47" width="26.140625" style="19" customWidth="1"/>
    <col min="48" max="48" width="10.42578125" style="19" customWidth="1"/>
    <col min="49" max="51" width="26.140625" style="19" customWidth="1"/>
    <col min="52" max="52" width="12" style="19" customWidth="1"/>
    <col min="53" max="53" width="12.7109375" style="19" customWidth="1"/>
    <col min="54" max="54" width="19.85546875" style="19" customWidth="1"/>
    <col min="55" max="16384" width="9.140625" style="19"/>
  </cols>
  <sheetData>
    <row r="1" spans="1:54" s="12" customFormat="1" ht="13.5" thickBot="1">
      <c r="A1" s="1" t="s">
        <v>170</v>
      </c>
      <c r="B1" s="2" t="s">
        <v>0</v>
      </c>
      <c r="C1" s="3" t="s">
        <v>171</v>
      </c>
      <c r="D1" s="2" t="s">
        <v>1</v>
      </c>
      <c r="E1" s="4" t="s">
        <v>2</v>
      </c>
      <c r="F1" s="2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5" t="s">
        <v>8</v>
      </c>
      <c r="L1" s="3" t="s">
        <v>9</v>
      </c>
      <c r="M1" s="5" t="s">
        <v>10</v>
      </c>
      <c r="N1" s="5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6" t="s">
        <v>20</v>
      </c>
      <c r="X1" s="5" t="s">
        <v>21</v>
      </c>
      <c r="Y1" s="7" t="s">
        <v>22</v>
      </c>
      <c r="Z1" s="5" t="s">
        <v>23</v>
      </c>
      <c r="AA1" s="6" t="s">
        <v>24</v>
      </c>
      <c r="AB1" s="5" t="s">
        <v>25</v>
      </c>
      <c r="AC1" s="5" t="s">
        <v>26</v>
      </c>
      <c r="AD1" s="5" t="s">
        <v>27</v>
      </c>
      <c r="AE1" s="3" t="s">
        <v>28</v>
      </c>
      <c r="AF1" s="6" t="s">
        <v>29</v>
      </c>
      <c r="AG1" s="6" t="s">
        <v>30</v>
      </c>
      <c r="AH1" s="3" t="s">
        <v>31</v>
      </c>
      <c r="AI1" s="3" t="s">
        <v>32</v>
      </c>
      <c r="AJ1" s="8" t="s">
        <v>178</v>
      </c>
      <c r="AK1" s="8" t="s">
        <v>179</v>
      </c>
      <c r="AL1" s="8" t="s">
        <v>180</v>
      </c>
      <c r="AM1" s="9" t="s">
        <v>181</v>
      </c>
      <c r="AN1" s="9" t="s">
        <v>182</v>
      </c>
      <c r="AO1" s="9" t="s">
        <v>183</v>
      </c>
      <c r="AP1" s="9" t="s">
        <v>184</v>
      </c>
      <c r="AQ1" s="9" t="s">
        <v>185</v>
      </c>
      <c r="AR1" s="9" t="s">
        <v>186</v>
      </c>
      <c r="AS1" s="9" t="s">
        <v>187</v>
      </c>
      <c r="AT1" s="10" t="s">
        <v>188</v>
      </c>
      <c r="AU1" s="10" t="s">
        <v>182</v>
      </c>
      <c r="AV1" s="10" t="s">
        <v>184</v>
      </c>
      <c r="AW1" s="10" t="s">
        <v>189</v>
      </c>
      <c r="AX1" s="10" t="s">
        <v>190</v>
      </c>
      <c r="AY1" s="10" t="s">
        <v>191</v>
      </c>
      <c r="AZ1" s="10" t="s">
        <v>192</v>
      </c>
      <c r="BA1" s="10" t="s">
        <v>193</v>
      </c>
      <c r="BB1" s="11" t="s">
        <v>194</v>
      </c>
    </row>
    <row r="2" spans="1:54">
      <c r="A2" s="13" t="s">
        <v>33</v>
      </c>
      <c r="B2" s="14" t="s">
        <v>58</v>
      </c>
      <c r="C2" s="14">
        <v>1</v>
      </c>
      <c r="D2" s="14" t="s">
        <v>59</v>
      </c>
      <c r="E2" s="15">
        <v>45343</v>
      </c>
      <c r="F2" s="14">
        <v>99205</v>
      </c>
      <c r="G2" s="14"/>
      <c r="H2" s="14">
        <v>1</v>
      </c>
      <c r="I2" s="16">
        <v>580</v>
      </c>
      <c r="J2" s="14" t="s">
        <v>33</v>
      </c>
      <c r="K2" s="14" t="s">
        <v>34</v>
      </c>
      <c r="L2" s="14" t="s">
        <v>35</v>
      </c>
      <c r="M2" s="14" t="s">
        <v>36</v>
      </c>
      <c r="N2" s="14" t="s">
        <v>55</v>
      </c>
      <c r="O2" s="14" t="s">
        <v>56</v>
      </c>
      <c r="P2" s="14"/>
      <c r="Q2" s="14"/>
      <c r="R2" s="14" t="s">
        <v>40</v>
      </c>
      <c r="S2" s="14" t="s">
        <v>42</v>
      </c>
      <c r="T2" s="14" t="s">
        <v>43</v>
      </c>
      <c r="U2" s="14" t="s">
        <v>57</v>
      </c>
      <c r="V2" s="14" t="s">
        <v>60</v>
      </c>
      <c r="W2" s="15">
        <v>29004</v>
      </c>
      <c r="X2" s="16">
        <v>0</v>
      </c>
      <c r="Y2" s="16">
        <v>580</v>
      </c>
      <c r="Z2" s="14" t="s">
        <v>55</v>
      </c>
      <c r="AA2" s="15">
        <v>45390</v>
      </c>
      <c r="AB2" s="14"/>
      <c r="AC2" s="14"/>
      <c r="AD2" s="14"/>
      <c r="AE2" s="14"/>
      <c r="AF2" s="14"/>
      <c r="AG2" s="15">
        <v>45390</v>
      </c>
      <c r="AH2" s="14"/>
      <c r="AI2" s="14"/>
      <c r="AJ2" s="14" t="str">
        <f t="shared" ref="AJ2" si="0">B2&amp;E2&amp;Y2</f>
        <v>ADM.HM11102145343580</v>
      </c>
      <c r="AK2" s="17" t="s">
        <v>197</v>
      </c>
      <c r="AL2" s="14" t="s">
        <v>198</v>
      </c>
      <c r="AM2" s="17" t="s">
        <v>199</v>
      </c>
      <c r="AN2" s="17" t="s">
        <v>195</v>
      </c>
      <c r="AO2" s="14" t="s">
        <v>196</v>
      </c>
      <c r="AP2" s="14" t="s">
        <v>195</v>
      </c>
      <c r="AQ2" s="14"/>
      <c r="AR2" s="14"/>
      <c r="AS2" s="18"/>
      <c r="AT2" s="14"/>
      <c r="AU2" s="14"/>
      <c r="AV2" s="14"/>
      <c r="AW2" s="14"/>
      <c r="AX2" s="14"/>
      <c r="AY2" s="14"/>
      <c r="AZ2" s="14"/>
      <c r="BA2" s="14"/>
      <c r="BB2" s="14"/>
    </row>
    <row r="3" spans="1:54">
      <c r="A3" s="13" t="s">
        <v>172</v>
      </c>
      <c r="B3" s="14" t="s">
        <v>70</v>
      </c>
      <c r="C3" s="14">
        <v>0</v>
      </c>
      <c r="D3" s="14" t="s">
        <v>71</v>
      </c>
      <c r="E3" s="15">
        <v>45378</v>
      </c>
      <c r="F3" s="14">
        <v>99204</v>
      </c>
      <c r="G3" s="14"/>
      <c r="H3" s="14">
        <v>1</v>
      </c>
      <c r="I3" s="16">
        <v>490</v>
      </c>
      <c r="J3" s="14" t="s">
        <v>62</v>
      </c>
      <c r="K3" s="14" t="s">
        <v>63</v>
      </c>
      <c r="L3" s="14">
        <v>3132</v>
      </c>
      <c r="M3" s="14" t="s">
        <v>64</v>
      </c>
      <c r="N3" s="14">
        <v>42</v>
      </c>
      <c r="O3" s="14" t="s">
        <v>72</v>
      </c>
      <c r="P3" s="14"/>
      <c r="Q3" s="14"/>
      <c r="R3" s="14" t="s">
        <v>40</v>
      </c>
      <c r="S3" s="14" t="s">
        <v>45</v>
      </c>
      <c r="T3" s="14" t="s">
        <v>44</v>
      </c>
      <c r="U3" s="14" t="s">
        <v>73</v>
      </c>
      <c r="V3" s="14">
        <v>78360001</v>
      </c>
      <c r="W3" s="15">
        <v>29720</v>
      </c>
      <c r="X3" s="16">
        <v>0</v>
      </c>
      <c r="Y3" s="16">
        <v>470</v>
      </c>
      <c r="Z3" s="14">
        <v>42</v>
      </c>
      <c r="AA3" s="15">
        <v>45390</v>
      </c>
      <c r="AB3" s="14"/>
      <c r="AC3" s="14"/>
      <c r="AD3" s="14"/>
      <c r="AE3" s="14"/>
      <c r="AF3" s="14"/>
      <c r="AG3" s="15">
        <v>45390</v>
      </c>
      <c r="AH3" s="14"/>
      <c r="AI3" s="14"/>
      <c r="AJ3" s="14" t="str">
        <f t="shared" ref="AJ3:AJ4" si="1">B3&amp;E3&amp;Y3</f>
        <v>ADV.LECA00000145378470</v>
      </c>
      <c r="AK3" s="17" t="s">
        <v>197</v>
      </c>
      <c r="AL3" s="14" t="s">
        <v>198</v>
      </c>
      <c r="AM3" s="17" t="s">
        <v>199</v>
      </c>
      <c r="AN3" s="17" t="s">
        <v>195</v>
      </c>
      <c r="AO3" s="14" t="s">
        <v>196</v>
      </c>
      <c r="AP3" s="14" t="s">
        <v>195</v>
      </c>
      <c r="AQ3" s="14"/>
      <c r="AR3" s="14"/>
      <c r="AS3" s="18"/>
      <c r="AT3" s="14"/>
      <c r="AU3" s="14"/>
      <c r="AV3" s="14"/>
      <c r="AW3" s="14"/>
      <c r="AX3" s="14"/>
      <c r="AY3" s="14"/>
      <c r="AZ3" s="14"/>
      <c r="BA3" s="14"/>
      <c r="BB3" s="14"/>
    </row>
    <row r="4" spans="1:54">
      <c r="A4" s="13" t="s">
        <v>172</v>
      </c>
      <c r="B4" s="14" t="s">
        <v>70</v>
      </c>
      <c r="C4" s="14">
        <v>1</v>
      </c>
      <c r="D4" s="14" t="s">
        <v>71</v>
      </c>
      <c r="E4" s="15">
        <v>45391</v>
      </c>
      <c r="F4" s="14">
        <v>99214</v>
      </c>
      <c r="G4" s="14"/>
      <c r="H4" s="14">
        <v>1</v>
      </c>
      <c r="I4" s="16">
        <v>365</v>
      </c>
      <c r="J4" s="14" t="s">
        <v>62</v>
      </c>
      <c r="K4" s="14" t="s">
        <v>63</v>
      </c>
      <c r="L4" s="14">
        <v>3132</v>
      </c>
      <c r="M4" s="14" t="s">
        <v>64</v>
      </c>
      <c r="N4" s="14">
        <v>42</v>
      </c>
      <c r="O4" s="14" t="s">
        <v>72</v>
      </c>
      <c r="P4" s="14"/>
      <c r="Q4" s="14"/>
      <c r="R4" s="14" t="s">
        <v>40</v>
      </c>
      <c r="S4" s="14" t="s">
        <v>45</v>
      </c>
      <c r="T4" s="14" t="s">
        <v>44</v>
      </c>
      <c r="U4" s="14" t="s">
        <v>73</v>
      </c>
      <c r="V4" s="14">
        <v>78360001</v>
      </c>
      <c r="W4" s="15">
        <v>29720</v>
      </c>
      <c r="X4" s="16">
        <v>0</v>
      </c>
      <c r="Y4" s="16">
        <v>345</v>
      </c>
      <c r="Z4" s="14">
        <v>42</v>
      </c>
      <c r="AA4" s="15">
        <v>45400</v>
      </c>
      <c r="AB4" s="14"/>
      <c r="AC4" s="14"/>
      <c r="AD4" s="14"/>
      <c r="AE4" s="14"/>
      <c r="AF4" s="14"/>
      <c r="AG4" s="15">
        <v>45400</v>
      </c>
      <c r="AH4" s="14"/>
      <c r="AI4" s="14"/>
      <c r="AJ4" s="14" t="str">
        <f t="shared" si="1"/>
        <v>ADV.LECA00000145391345</v>
      </c>
      <c r="AK4" s="17" t="s">
        <v>197</v>
      </c>
      <c r="AL4" s="14" t="s">
        <v>198</v>
      </c>
      <c r="AM4" s="17" t="s">
        <v>199</v>
      </c>
      <c r="AN4" s="17" t="s">
        <v>195</v>
      </c>
      <c r="AO4" s="14" t="s">
        <v>196</v>
      </c>
      <c r="AP4" s="14" t="s">
        <v>195</v>
      </c>
      <c r="AQ4" s="14"/>
      <c r="AR4" s="14"/>
      <c r="AS4" s="18"/>
      <c r="AT4" s="14"/>
      <c r="AU4" s="14"/>
      <c r="AV4" s="14"/>
      <c r="AW4" s="14"/>
      <c r="AX4" s="14"/>
      <c r="AY4" s="14"/>
      <c r="AZ4" s="14"/>
      <c r="BA4" s="14"/>
      <c r="BB4" s="14"/>
    </row>
    <row r="5" spans="1:54">
      <c r="A5" s="13" t="s">
        <v>78</v>
      </c>
      <c r="B5" s="14" t="s">
        <v>85</v>
      </c>
      <c r="C5" s="14">
        <v>1</v>
      </c>
      <c r="D5" s="14" t="s">
        <v>86</v>
      </c>
      <c r="E5" s="15">
        <v>45377</v>
      </c>
      <c r="F5" s="14">
        <v>99308</v>
      </c>
      <c r="G5" s="14"/>
      <c r="H5" s="14">
        <v>1</v>
      </c>
      <c r="I5" s="16">
        <v>170</v>
      </c>
      <c r="J5" s="14" t="s">
        <v>78</v>
      </c>
      <c r="K5" s="14" t="s">
        <v>79</v>
      </c>
      <c r="L5" s="14" t="s">
        <v>80</v>
      </c>
      <c r="M5" s="14" t="s">
        <v>81</v>
      </c>
      <c r="N5" s="14">
        <v>14</v>
      </c>
      <c r="O5" s="14" t="s">
        <v>87</v>
      </c>
      <c r="P5" s="14"/>
      <c r="Q5" s="14"/>
      <c r="R5" s="14" t="s">
        <v>40</v>
      </c>
      <c r="S5" s="14" t="s">
        <v>82</v>
      </c>
      <c r="T5" s="14" t="s">
        <v>83</v>
      </c>
      <c r="U5" s="14">
        <v>1357870573</v>
      </c>
      <c r="V5" s="14"/>
      <c r="W5" s="15">
        <v>19154</v>
      </c>
      <c r="X5" s="16">
        <v>0</v>
      </c>
      <c r="Y5" s="16">
        <v>170</v>
      </c>
      <c r="Z5" s="14">
        <v>14</v>
      </c>
      <c r="AA5" s="15">
        <v>45383</v>
      </c>
      <c r="AB5" s="14"/>
      <c r="AC5" s="14"/>
      <c r="AD5" s="14"/>
      <c r="AE5" s="14"/>
      <c r="AF5" s="14"/>
      <c r="AG5" s="15">
        <v>45383</v>
      </c>
      <c r="AH5" s="14"/>
      <c r="AI5" s="14"/>
      <c r="AJ5" s="14" t="str">
        <f t="shared" ref="AJ5" si="2">B5&amp;E5&amp;Y5</f>
        <v>BAS.1379345377170</v>
      </c>
      <c r="AK5" s="17" t="s">
        <v>197</v>
      </c>
      <c r="AL5" s="14" t="s">
        <v>198</v>
      </c>
      <c r="AM5" s="17" t="s">
        <v>199</v>
      </c>
      <c r="AN5" s="17" t="s">
        <v>195</v>
      </c>
      <c r="AO5" s="14" t="s">
        <v>196</v>
      </c>
      <c r="AP5" s="14" t="s">
        <v>195</v>
      </c>
      <c r="AQ5" s="14"/>
      <c r="AR5" s="14"/>
      <c r="AS5" s="18"/>
      <c r="AT5" s="14"/>
      <c r="AU5" s="14"/>
      <c r="AV5" s="14"/>
      <c r="AW5" s="14"/>
      <c r="AX5" s="14"/>
      <c r="AY5" s="14"/>
      <c r="AZ5" s="14"/>
      <c r="BA5" s="14"/>
      <c r="BB5" s="14"/>
    </row>
    <row r="6" spans="1:54">
      <c r="A6" s="13" t="s">
        <v>173</v>
      </c>
      <c r="B6" s="14" t="s">
        <v>91</v>
      </c>
      <c r="C6" s="14">
        <v>1</v>
      </c>
      <c r="D6" s="14" t="s">
        <v>92</v>
      </c>
      <c r="E6" s="15">
        <v>45400</v>
      </c>
      <c r="F6" s="14">
        <v>99204</v>
      </c>
      <c r="G6" s="14"/>
      <c r="H6" s="14">
        <v>1</v>
      </c>
      <c r="I6" s="16">
        <v>490</v>
      </c>
      <c r="J6" s="14" t="s">
        <v>88</v>
      </c>
      <c r="K6" s="14" t="s">
        <v>89</v>
      </c>
      <c r="L6" s="14" t="s">
        <v>74</v>
      </c>
      <c r="M6" s="14" t="s">
        <v>75</v>
      </c>
      <c r="N6" s="14" t="s">
        <v>93</v>
      </c>
      <c r="O6" s="14" t="s">
        <v>94</v>
      </c>
      <c r="P6" s="14"/>
      <c r="Q6" s="14"/>
      <c r="R6" s="14" t="s">
        <v>48</v>
      </c>
      <c r="S6" s="14" t="s">
        <v>42</v>
      </c>
      <c r="T6" s="14" t="s">
        <v>43</v>
      </c>
      <c r="U6" s="14">
        <v>9113902602</v>
      </c>
      <c r="V6" s="14">
        <v>76415407</v>
      </c>
      <c r="W6" s="15">
        <v>26990</v>
      </c>
      <c r="X6" s="16">
        <v>0</v>
      </c>
      <c r="Y6" s="16">
        <v>490</v>
      </c>
      <c r="Z6" s="14" t="s">
        <v>93</v>
      </c>
      <c r="AA6" s="15">
        <v>45404</v>
      </c>
      <c r="AB6" s="14"/>
      <c r="AC6" s="14"/>
      <c r="AD6" s="14"/>
      <c r="AE6" s="14"/>
      <c r="AF6" s="14"/>
      <c r="AG6" s="15">
        <v>45404</v>
      </c>
      <c r="AH6" s="14"/>
      <c r="AI6" s="14"/>
      <c r="AJ6" s="14" t="str">
        <f t="shared" ref="AJ6" si="3">B6&amp;E6&amp;Y6</f>
        <v>BHF.1011145400490</v>
      </c>
      <c r="AK6" s="17" t="s">
        <v>197</v>
      </c>
      <c r="AL6" s="14" t="s">
        <v>198</v>
      </c>
      <c r="AM6" s="17" t="s">
        <v>199</v>
      </c>
      <c r="AN6" s="17" t="s">
        <v>195</v>
      </c>
      <c r="AO6" s="14" t="s">
        <v>196</v>
      </c>
      <c r="AP6" s="14" t="s">
        <v>195</v>
      </c>
      <c r="AQ6" s="14"/>
      <c r="AR6" s="14"/>
      <c r="AS6" s="18"/>
      <c r="AT6" s="14"/>
      <c r="AU6" s="14"/>
      <c r="AV6" s="14"/>
      <c r="AW6" s="14"/>
      <c r="AX6" s="14"/>
      <c r="AY6" s="14"/>
      <c r="AZ6" s="14"/>
      <c r="BA6" s="14"/>
      <c r="BB6" s="14"/>
    </row>
    <row r="7" spans="1:54">
      <c r="A7" s="13" t="s">
        <v>174</v>
      </c>
      <c r="B7" s="14" t="s">
        <v>104</v>
      </c>
      <c r="C7" s="14">
        <v>0</v>
      </c>
      <c r="D7" s="14" t="s">
        <v>105</v>
      </c>
      <c r="E7" s="15">
        <v>45356</v>
      </c>
      <c r="F7" s="14">
        <v>97162</v>
      </c>
      <c r="G7" s="14" t="s">
        <v>99</v>
      </c>
      <c r="H7" s="14">
        <v>1</v>
      </c>
      <c r="I7" s="16">
        <v>180</v>
      </c>
      <c r="J7" s="14" t="s">
        <v>101</v>
      </c>
      <c r="K7" s="14" t="s">
        <v>102</v>
      </c>
      <c r="L7" s="14" t="s">
        <v>74</v>
      </c>
      <c r="M7" s="14" t="s">
        <v>103</v>
      </c>
      <c r="N7" s="14">
        <v>27</v>
      </c>
      <c r="O7" s="14" t="s">
        <v>106</v>
      </c>
      <c r="P7" s="14"/>
      <c r="Q7" s="14"/>
      <c r="R7" s="14" t="s">
        <v>40</v>
      </c>
      <c r="S7" s="14" t="s">
        <v>65</v>
      </c>
      <c r="T7" s="14" t="s">
        <v>66</v>
      </c>
      <c r="U7" s="14">
        <v>9620281222</v>
      </c>
      <c r="V7" s="14"/>
      <c r="W7" s="15">
        <v>19721</v>
      </c>
      <c r="X7" s="16">
        <v>0</v>
      </c>
      <c r="Y7" s="16">
        <v>180</v>
      </c>
      <c r="Z7" s="14">
        <v>27</v>
      </c>
      <c r="AA7" s="15">
        <v>45372</v>
      </c>
      <c r="AB7" s="14"/>
      <c r="AC7" s="14"/>
      <c r="AD7" s="14"/>
      <c r="AE7" s="14"/>
      <c r="AF7" s="14"/>
      <c r="AG7" s="15">
        <v>45400</v>
      </c>
      <c r="AH7" s="14"/>
      <c r="AI7" s="14"/>
      <c r="AJ7" s="14" t="str">
        <f t="shared" ref="AJ7:AJ11" si="4">B7&amp;E7&amp;Y7</f>
        <v>JPT.Z3767222945356180</v>
      </c>
      <c r="AK7" s="17" t="s">
        <v>197</v>
      </c>
      <c r="AL7" s="14" t="s">
        <v>198</v>
      </c>
      <c r="AM7" s="17" t="s">
        <v>199</v>
      </c>
      <c r="AN7" s="17" t="s">
        <v>195</v>
      </c>
      <c r="AO7" s="14" t="s">
        <v>196</v>
      </c>
      <c r="AP7" s="14" t="s">
        <v>195</v>
      </c>
      <c r="AQ7" s="14"/>
      <c r="AR7" s="14"/>
      <c r="AS7" s="18"/>
      <c r="AT7" s="14"/>
      <c r="AU7" s="14"/>
      <c r="AV7" s="14"/>
      <c r="AW7" s="14"/>
      <c r="AX7" s="14"/>
      <c r="AY7" s="14"/>
      <c r="AZ7" s="14"/>
      <c r="BA7" s="14"/>
      <c r="BB7" s="14"/>
    </row>
    <row r="8" spans="1:54">
      <c r="A8" s="13" t="s">
        <v>174</v>
      </c>
      <c r="B8" s="14" t="s">
        <v>104</v>
      </c>
      <c r="C8" s="14">
        <v>0</v>
      </c>
      <c r="D8" s="14" t="s">
        <v>105</v>
      </c>
      <c r="E8" s="15">
        <v>45356</v>
      </c>
      <c r="F8" s="14">
        <v>97112</v>
      </c>
      <c r="G8" s="14" t="s">
        <v>99</v>
      </c>
      <c r="H8" s="14">
        <v>2</v>
      </c>
      <c r="I8" s="16">
        <v>130</v>
      </c>
      <c r="J8" s="14" t="s">
        <v>101</v>
      </c>
      <c r="K8" s="14" t="s">
        <v>102</v>
      </c>
      <c r="L8" s="14" t="s">
        <v>74</v>
      </c>
      <c r="M8" s="14" t="s">
        <v>103</v>
      </c>
      <c r="N8" s="14">
        <v>27</v>
      </c>
      <c r="O8" s="14" t="s">
        <v>106</v>
      </c>
      <c r="P8" s="14"/>
      <c r="Q8" s="14"/>
      <c r="R8" s="14" t="s">
        <v>40</v>
      </c>
      <c r="S8" s="14" t="s">
        <v>65</v>
      </c>
      <c r="T8" s="14" t="s">
        <v>66</v>
      </c>
      <c r="U8" s="14">
        <v>9620281222</v>
      </c>
      <c r="V8" s="14"/>
      <c r="W8" s="15">
        <v>19721</v>
      </c>
      <c r="X8" s="16">
        <v>0</v>
      </c>
      <c r="Y8" s="16">
        <v>130</v>
      </c>
      <c r="Z8" s="14">
        <v>27</v>
      </c>
      <c r="AA8" s="15">
        <v>45372</v>
      </c>
      <c r="AB8" s="14"/>
      <c r="AC8" s="14"/>
      <c r="AD8" s="14"/>
      <c r="AE8" s="14"/>
      <c r="AF8" s="14"/>
      <c r="AG8" s="15">
        <v>45400</v>
      </c>
      <c r="AH8" s="14"/>
      <c r="AI8" s="14"/>
      <c r="AJ8" s="14" t="str">
        <f t="shared" si="4"/>
        <v>JPT.Z3767222945356130</v>
      </c>
      <c r="AK8" s="17" t="s">
        <v>197</v>
      </c>
      <c r="AL8" s="14" t="s">
        <v>198</v>
      </c>
      <c r="AM8" s="17" t="s">
        <v>199</v>
      </c>
      <c r="AN8" s="17" t="s">
        <v>195</v>
      </c>
      <c r="AO8" s="14" t="s">
        <v>196</v>
      </c>
      <c r="AP8" s="14" t="s">
        <v>195</v>
      </c>
      <c r="AQ8" s="14"/>
      <c r="AR8" s="14"/>
      <c r="AS8" s="18"/>
      <c r="AT8" s="14"/>
      <c r="AU8" s="14"/>
      <c r="AV8" s="14"/>
      <c r="AW8" s="14"/>
      <c r="AX8" s="14"/>
      <c r="AY8" s="14"/>
      <c r="AZ8" s="14"/>
      <c r="BA8" s="14"/>
      <c r="BB8" s="14"/>
    </row>
    <row r="9" spans="1:54">
      <c r="A9" s="13" t="s">
        <v>174</v>
      </c>
      <c r="B9" s="14" t="s">
        <v>104</v>
      </c>
      <c r="C9" s="14">
        <v>0</v>
      </c>
      <c r="D9" s="14" t="s">
        <v>105</v>
      </c>
      <c r="E9" s="15">
        <v>45356</v>
      </c>
      <c r="F9" s="14">
        <v>97535</v>
      </c>
      <c r="G9" s="14" t="s">
        <v>99</v>
      </c>
      <c r="H9" s="14">
        <v>1</v>
      </c>
      <c r="I9" s="16">
        <v>70</v>
      </c>
      <c r="J9" s="14" t="s">
        <v>101</v>
      </c>
      <c r="K9" s="14" t="s">
        <v>102</v>
      </c>
      <c r="L9" s="14" t="s">
        <v>74</v>
      </c>
      <c r="M9" s="14" t="s">
        <v>103</v>
      </c>
      <c r="N9" s="14">
        <v>27</v>
      </c>
      <c r="O9" s="14" t="s">
        <v>106</v>
      </c>
      <c r="P9" s="14"/>
      <c r="Q9" s="14"/>
      <c r="R9" s="14" t="s">
        <v>40</v>
      </c>
      <c r="S9" s="14" t="s">
        <v>65</v>
      </c>
      <c r="T9" s="14" t="s">
        <v>66</v>
      </c>
      <c r="U9" s="14">
        <v>9620281222</v>
      </c>
      <c r="V9" s="14"/>
      <c r="W9" s="15">
        <v>19721</v>
      </c>
      <c r="X9" s="16">
        <v>0</v>
      </c>
      <c r="Y9" s="16">
        <v>70</v>
      </c>
      <c r="Z9" s="14">
        <v>27</v>
      </c>
      <c r="AA9" s="15">
        <v>45372</v>
      </c>
      <c r="AB9" s="14"/>
      <c r="AC9" s="14"/>
      <c r="AD9" s="14"/>
      <c r="AE9" s="14"/>
      <c r="AF9" s="14"/>
      <c r="AG9" s="15">
        <v>45400</v>
      </c>
      <c r="AH9" s="14"/>
      <c r="AI9" s="14"/>
      <c r="AJ9" s="14" t="str">
        <f t="shared" si="4"/>
        <v>JPT.Z376722294535670</v>
      </c>
      <c r="AK9" s="17" t="s">
        <v>197</v>
      </c>
      <c r="AL9" s="14" t="s">
        <v>198</v>
      </c>
      <c r="AM9" s="17" t="s">
        <v>199</v>
      </c>
      <c r="AN9" s="17" t="s">
        <v>195</v>
      </c>
      <c r="AO9" s="14" t="s">
        <v>196</v>
      </c>
      <c r="AP9" s="14" t="s">
        <v>195</v>
      </c>
      <c r="AQ9" s="14"/>
      <c r="AR9" s="14"/>
      <c r="AS9" s="18"/>
      <c r="AT9" s="14"/>
      <c r="AU9" s="14"/>
      <c r="AV9" s="14"/>
      <c r="AW9" s="14"/>
      <c r="AX9" s="14"/>
      <c r="AY9" s="14"/>
      <c r="AZ9" s="14"/>
      <c r="BA9" s="14"/>
      <c r="BB9" s="14"/>
    </row>
    <row r="10" spans="1:54">
      <c r="A10" s="13" t="s">
        <v>174</v>
      </c>
      <c r="B10" s="14" t="s">
        <v>104</v>
      </c>
      <c r="C10" s="14">
        <v>0</v>
      </c>
      <c r="D10" s="14" t="s">
        <v>105</v>
      </c>
      <c r="E10" s="15">
        <v>45364</v>
      </c>
      <c r="F10" s="14">
        <v>97112</v>
      </c>
      <c r="G10" s="14" t="s">
        <v>99</v>
      </c>
      <c r="H10" s="14">
        <v>3</v>
      </c>
      <c r="I10" s="16">
        <v>195</v>
      </c>
      <c r="J10" s="14" t="s">
        <v>101</v>
      </c>
      <c r="K10" s="14" t="s">
        <v>102</v>
      </c>
      <c r="L10" s="14" t="s">
        <v>74</v>
      </c>
      <c r="M10" s="14" t="s">
        <v>103</v>
      </c>
      <c r="N10" s="14">
        <v>27</v>
      </c>
      <c r="O10" s="14" t="s">
        <v>106</v>
      </c>
      <c r="P10" s="14"/>
      <c r="Q10" s="14"/>
      <c r="R10" s="14" t="s">
        <v>40</v>
      </c>
      <c r="S10" s="14" t="s">
        <v>65</v>
      </c>
      <c r="T10" s="14" t="s">
        <v>66</v>
      </c>
      <c r="U10" s="14">
        <v>9620281222</v>
      </c>
      <c r="V10" s="14"/>
      <c r="W10" s="15">
        <v>19721</v>
      </c>
      <c r="X10" s="16">
        <v>0</v>
      </c>
      <c r="Y10" s="16">
        <v>195</v>
      </c>
      <c r="Z10" s="14">
        <v>27</v>
      </c>
      <c r="AA10" s="15">
        <v>45372</v>
      </c>
      <c r="AB10" s="14"/>
      <c r="AC10" s="14"/>
      <c r="AD10" s="14"/>
      <c r="AE10" s="14"/>
      <c r="AF10" s="14"/>
      <c r="AG10" s="15">
        <v>45400</v>
      </c>
      <c r="AH10" s="14"/>
      <c r="AI10" s="14"/>
      <c r="AJ10" s="14" t="str">
        <f t="shared" si="4"/>
        <v>JPT.Z3767222945364195</v>
      </c>
      <c r="AK10" s="17" t="s">
        <v>197</v>
      </c>
      <c r="AL10" s="14" t="s">
        <v>198</v>
      </c>
      <c r="AM10" s="17" t="s">
        <v>199</v>
      </c>
      <c r="AN10" s="17" t="s">
        <v>195</v>
      </c>
      <c r="AO10" s="14" t="s">
        <v>196</v>
      </c>
      <c r="AP10" s="14" t="s">
        <v>195</v>
      </c>
      <c r="AQ10" s="14"/>
      <c r="AR10" s="14"/>
      <c r="AS10" s="18"/>
      <c r="AT10" s="14"/>
      <c r="AU10" s="14"/>
      <c r="AV10" s="14"/>
      <c r="AW10" s="14"/>
      <c r="AX10" s="14"/>
      <c r="AY10" s="14"/>
      <c r="AZ10" s="14"/>
      <c r="BA10" s="14"/>
      <c r="BB10" s="14"/>
    </row>
    <row r="11" spans="1:54">
      <c r="A11" s="13" t="s">
        <v>174</v>
      </c>
      <c r="B11" s="14" t="s">
        <v>104</v>
      </c>
      <c r="C11" s="14">
        <v>1</v>
      </c>
      <c r="D11" s="14" t="s">
        <v>105</v>
      </c>
      <c r="E11" s="15">
        <v>45364</v>
      </c>
      <c r="F11" s="14">
        <v>97140</v>
      </c>
      <c r="G11" s="14" t="s">
        <v>99</v>
      </c>
      <c r="H11" s="14">
        <v>1</v>
      </c>
      <c r="I11" s="16">
        <v>65</v>
      </c>
      <c r="J11" s="14" t="s">
        <v>101</v>
      </c>
      <c r="K11" s="14" t="s">
        <v>102</v>
      </c>
      <c r="L11" s="14" t="s">
        <v>74</v>
      </c>
      <c r="M11" s="14" t="s">
        <v>103</v>
      </c>
      <c r="N11" s="14">
        <v>27</v>
      </c>
      <c r="O11" s="14" t="s">
        <v>106</v>
      </c>
      <c r="P11" s="14"/>
      <c r="Q11" s="14"/>
      <c r="R11" s="14" t="s">
        <v>40</v>
      </c>
      <c r="S11" s="14" t="s">
        <v>65</v>
      </c>
      <c r="T11" s="14" t="s">
        <v>66</v>
      </c>
      <c r="U11" s="14">
        <v>9620281222</v>
      </c>
      <c r="V11" s="14"/>
      <c r="W11" s="15">
        <v>19721</v>
      </c>
      <c r="X11" s="16">
        <v>0</v>
      </c>
      <c r="Y11" s="16">
        <v>65</v>
      </c>
      <c r="Z11" s="14">
        <v>27</v>
      </c>
      <c r="AA11" s="15">
        <v>45372</v>
      </c>
      <c r="AB11" s="14"/>
      <c r="AC11" s="14"/>
      <c r="AD11" s="14"/>
      <c r="AE11" s="14"/>
      <c r="AF11" s="14"/>
      <c r="AG11" s="15">
        <v>45400</v>
      </c>
      <c r="AH11" s="14"/>
      <c r="AI11" s="14"/>
      <c r="AJ11" s="14" t="str">
        <f t="shared" si="4"/>
        <v>JPT.Z376722294536465</v>
      </c>
      <c r="AK11" s="17" t="s">
        <v>197</v>
      </c>
      <c r="AL11" s="14" t="s">
        <v>198</v>
      </c>
      <c r="AM11" s="17" t="s">
        <v>199</v>
      </c>
      <c r="AN11" s="17" t="s">
        <v>195</v>
      </c>
      <c r="AO11" s="14" t="s">
        <v>196</v>
      </c>
      <c r="AP11" s="14" t="s">
        <v>195</v>
      </c>
      <c r="AQ11" s="14"/>
      <c r="AR11" s="14"/>
      <c r="AS11" s="18"/>
      <c r="AT11" s="14"/>
      <c r="AU11" s="14"/>
      <c r="AV11" s="14"/>
      <c r="AW11" s="14"/>
      <c r="AX11" s="14"/>
      <c r="AY11" s="14"/>
      <c r="AZ11" s="14"/>
      <c r="BA11" s="14"/>
      <c r="BB11" s="14"/>
    </row>
    <row r="12" spans="1:54">
      <c r="A12" s="13" t="s">
        <v>174</v>
      </c>
      <c r="B12" s="14" t="s">
        <v>107</v>
      </c>
      <c r="C12" s="14">
        <v>0</v>
      </c>
      <c r="D12" s="14" t="s">
        <v>108</v>
      </c>
      <c r="E12" s="15">
        <v>45384</v>
      </c>
      <c r="F12" s="14">
        <v>97161</v>
      </c>
      <c r="G12" s="14" t="s">
        <v>99</v>
      </c>
      <c r="H12" s="14">
        <v>1</v>
      </c>
      <c r="I12" s="16">
        <v>180</v>
      </c>
      <c r="J12" s="14" t="s">
        <v>101</v>
      </c>
      <c r="K12" s="14" t="s">
        <v>102</v>
      </c>
      <c r="L12" s="14" t="s">
        <v>74</v>
      </c>
      <c r="M12" s="14" t="s">
        <v>103</v>
      </c>
      <c r="N12" s="14">
        <v>24</v>
      </c>
      <c r="O12" s="14" t="s">
        <v>109</v>
      </c>
      <c r="P12" s="14"/>
      <c r="Q12" s="14"/>
      <c r="R12" s="14" t="s">
        <v>38</v>
      </c>
      <c r="S12" s="14" t="s">
        <v>42</v>
      </c>
      <c r="T12" s="14" t="s">
        <v>43</v>
      </c>
      <c r="U12" s="14" t="s">
        <v>110</v>
      </c>
      <c r="V12" s="14"/>
      <c r="W12" s="15">
        <v>34183</v>
      </c>
      <c r="X12" s="16">
        <v>0</v>
      </c>
      <c r="Y12" s="16">
        <v>180</v>
      </c>
      <c r="Z12" s="14">
        <v>24</v>
      </c>
      <c r="AA12" s="15">
        <v>45393</v>
      </c>
      <c r="AB12" s="14"/>
      <c r="AC12" s="14"/>
      <c r="AD12" s="14"/>
      <c r="AE12" s="14"/>
      <c r="AF12" s="14"/>
      <c r="AG12" s="15">
        <v>45393</v>
      </c>
      <c r="AH12" s="14"/>
      <c r="AI12" s="14"/>
      <c r="AJ12" s="14" t="str">
        <f t="shared" ref="AJ12:AJ18" si="5">B12&amp;E12&amp;Y12</f>
        <v>JPT.Z4301115645384180</v>
      </c>
      <c r="AK12" s="17" t="s">
        <v>197</v>
      </c>
      <c r="AL12" s="14" t="s">
        <v>198</v>
      </c>
      <c r="AM12" s="17" t="s">
        <v>199</v>
      </c>
      <c r="AN12" s="17" t="s">
        <v>195</v>
      </c>
      <c r="AO12" s="14" t="s">
        <v>196</v>
      </c>
      <c r="AP12" s="14" t="s">
        <v>195</v>
      </c>
      <c r="AQ12" s="14"/>
      <c r="AR12" s="14"/>
      <c r="AS12" s="18"/>
      <c r="AT12" s="14"/>
      <c r="AU12" s="14"/>
      <c r="AV12" s="14"/>
      <c r="AW12" s="14"/>
      <c r="AX12" s="14"/>
      <c r="AY12" s="14"/>
      <c r="AZ12" s="14"/>
      <c r="BA12" s="14"/>
      <c r="BB12" s="14"/>
    </row>
    <row r="13" spans="1:54">
      <c r="A13" s="13" t="s">
        <v>174</v>
      </c>
      <c r="B13" s="14" t="s">
        <v>107</v>
      </c>
      <c r="C13" s="14">
        <v>0</v>
      </c>
      <c r="D13" s="14" t="s">
        <v>108</v>
      </c>
      <c r="E13" s="15">
        <v>45384</v>
      </c>
      <c r="F13" s="14">
        <v>97112</v>
      </c>
      <c r="G13" s="14" t="s">
        <v>99</v>
      </c>
      <c r="H13" s="14">
        <v>2</v>
      </c>
      <c r="I13" s="16">
        <v>130</v>
      </c>
      <c r="J13" s="14" t="s">
        <v>101</v>
      </c>
      <c r="K13" s="14" t="s">
        <v>102</v>
      </c>
      <c r="L13" s="14" t="s">
        <v>74</v>
      </c>
      <c r="M13" s="14" t="s">
        <v>103</v>
      </c>
      <c r="N13" s="14">
        <v>24</v>
      </c>
      <c r="O13" s="14" t="s">
        <v>109</v>
      </c>
      <c r="P13" s="14"/>
      <c r="Q13" s="14"/>
      <c r="R13" s="14" t="s">
        <v>38</v>
      </c>
      <c r="S13" s="14" t="s">
        <v>42</v>
      </c>
      <c r="T13" s="14" t="s">
        <v>43</v>
      </c>
      <c r="U13" s="14" t="s">
        <v>110</v>
      </c>
      <c r="V13" s="14"/>
      <c r="W13" s="15">
        <v>34183</v>
      </c>
      <c r="X13" s="16">
        <v>0</v>
      </c>
      <c r="Y13" s="16">
        <v>130</v>
      </c>
      <c r="Z13" s="14">
        <v>24</v>
      </c>
      <c r="AA13" s="15">
        <v>45393</v>
      </c>
      <c r="AB13" s="14"/>
      <c r="AC13" s="14"/>
      <c r="AD13" s="14"/>
      <c r="AE13" s="14"/>
      <c r="AF13" s="14"/>
      <c r="AG13" s="15">
        <v>45393</v>
      </c>
      <c r="AH13" s="14"/>
      <c r="AI13" s="14"/>
      <c r="AJ13" s="14" t="str">
        <f t="shared" si="5"/>
        <v>JPT.Z4301115645384130</v>
      </c>
      <c r="AK13" s="17" t="s">
        <v>197</v>
      </c>
      <c r="AL13" s="14" t="s">
        <v>198</v>
      </c>
      <c r="AM13" s="17" t="s">
        <v>199</v>
      </c>
      <c r="AN13" s="17" t="s">
        <v>195</v>
      </c>
      <c r="AO13" s="14" t="s">
        <v>196</v>
      </c>
      <c r="AP13" s="14" t="s">
        <v>195</v>
      </c>
      <c r="AQ13" s="14"/>
      <c r="AR13" s="14"/>
      <c r="AS13" s="18"/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>
      <c r="A14" s="13" t="s">
        <v>174</v>
      </c>
      <c r="B14" s="14" t="s">
        <v>107</v>
      </c>
      <c r="C14" s="14">
        <v>0</v>
      </c>
      <c r="D14" s="14" t="s">
        <v>108</v>
      </c>
      <c r="E14" s="15">
        <v>45384</v>
      </c>
      <c r="F14" s="14">
        <v>97140</v>
      </c>
      <c r="G14" s="14" t="s">
        <v>100</v>
      </c>
      <c r="H14" s="14">
        <v>1</v>
      </c>
      <c r="I14" s="16">
        <v>65</v>
      </c>
      <c r="J14" s="14" t="s">
        <v>101</v>
      </c>
      <c r="K14" s="14" t="s">
        <v>102</v>
      </c>
      <c r="L14" s="14" t="s">
        <v>74</v>
      </c>
      <c r="M14" s="14" t="s">
        <v>103</v>
      </c>
      <c r="N14" s="14">
        <v>24</v>
      </c>
      <c r="O14" s="14" t="s">
        <v>109</v>
      </c>
      <c r="P14" s="14"/>
      <c r="Q14" s="14"/>
      <c r="R14" s="14" t="s">
        <v>38</v>
      </c>
      <c r="S14" s="14" t="s">
        <v>42</v>
      </c>
      <c r="T14" s="14" t="s">
        <v>43</v>
      </c>
      <c r="U14" s="14" t="s">
        <v>110</v>
      </c>
      <c r="V14" s="14"/>
      <c r="W14" s="15">
        <v>34183</v>
      </c>
      <c r="X14" s="16">
        <v>0</v>
      </c>
      <c r="Y14" s="16">
        <v>65</v>
      </c>
      <c r="Z14" s="14">
        <v>24</v>
      </c>
      <c r="AA14" s="15">
        <v>45393</v>
      </c>
      <c r="AB14" s="14"/>
      <c r="AC14" s="14"/>
      <c r="AD14" s="14"/>
      <c r="AE14" s="14"/>
      <c r="AF14" s="14"/>
      <c r="AG14" s="15">
        <v>45393</v>
      </c>
      <c r="AH14" s="14"/>
      <c r="AI14" s="14"/>
      <c r="AJ14" s="14" t="str">
        <f t="shared" si="5"/>
        <v>JPT.Z430111564538465</v>
      </c>
      <c r="AK14" s="17" t="s">
        <v>197</v>
      </c>
      <c r="AL14" s="14" t="s">
        <v>198</v>
      </c>
      <c r="AM14" s="17" t="s">
        <v>199</v>
      </c>
      <c r="AN14" s="17" t="s">
        <v>195</v>
      </c>
      <c r="AO14" s="14" t="s">
        <v>196</v>
      </c>
      <c r="AP14" s="14" t="s">
        <v>195</v>
      </c>
      <c r="AQ14" s="14"/>
      <c r="AR14" s="14"/>
      <c r="AS14" s="18"/>
      <c r="AT14" s="14"/>
      <c r="AU14" s="14"/>
      <c r="AV14" s="14"/>
      <c r="AW14" s="14"/>
      <c r="AX14" s="14"/>
      <c r="AY14" s="14"/>
      <c r="AZ14" s="14"/>
      <c r="BA14" s="14"/>
      <c r="BB14" s="14"/>
    </row>
    <row r="15" spans="1:54">
      <c r="A15" s="13" t="s">
        <v>174</v>
      </c>
      <c r="B15" s="14" t="s">
        <v>107</v>
      </c>
      <c r="C15" s="14">
        <v>0</v>
      </c>
      <c r="D15" s="14" t="s">
        <v>108</v>
      </c>
      <c r="E15" s="15">
        <v>45385</v>
      </c>
      <c r="F15" s="14">
        <v>97112</v>
      </c>
      <c r="G15" s="14" t="s">
        <v>99</v>
      </c>
      <c r="H15" s="14">
        <v>2</v>
      </c>
      <c r="I15" s="16">
        <v>130</v>
      </c>
      <c r="J15" s="14" t="s">
        <v>101</v>
      </c>
      <c r="K15" s="14" t="s">
        <v>102</v>
      </c>
      <c r="L15" s="14" t="s">
        <v>74</v>
      </c>
      <c r="M15" s="14" t="s">
        <v>103</v>
      </c>
      <c r="N15" s="14">
        <v>24</v>
      </c>
      <c r="O15" s="14" t="s">
        <v>109</v>
      </c>
      <c r="P15" s="14"/>
      <c r="Q15" s="14"/>
      <c r="R15" s="14" t="s">
        <v>38</v>
      </c>
      <c r="S15" s="14" t="s">
        <v>42</v>
      </c>
      <c r="T15" s="14" t="s">
        <v>43</v>
      </c>
      <c r="U15" s="14" t="s">
        <v>110</v>
      </c>
      <c r="V15" s="14"/>
      <c r="W15" s="15">
        <v>34183</v>
      </c>
      <c r="X15" s="16">
        <v>0</v>
      </c>
      <c r="Y15" s="16">
        <v>130</v>
      </c>
      <c r="Z15" s="14">
        <v>24</v>
      </c>
      <c r="AA15" s="15">
        <v>45393</v>
      </c>
      <c r="AB15" s="14"/>
      <c r="AC15" s="14"/>
      <c r="AD15" s="14"/>
      <c r="AE15" s="14"/>
      <c r="AF15" s="14"/>
      <c r="AG15" s="15">
        <v>45393</v>
      </c>
      <c r="AH15" s="14"/>
      <c r="AI15" s="14"/>
      <c r="AJ15" s="14" t="str">
        <f t="shared" si="5"/>
        <v>JPT.Z4301115645385130</v>
      </c>
      <c r="AK15" s="17" t="s">
        <v>197</v>
      </c>
      <c r="AL15" s="14" t="s">
        <v>198</v>
      </c>
      <c r="AM15" s="17" t="s">
        <v>199</v>
      </c>
      <c r="AN15" s="17" t="s">
        <v>195</v>
      </c>
      <c r="AO15" s="14" t="s">
        <v>196</v>
      </c>
      <c r="AP15" s="14" t="s">
        <v>195</v>
      </c>
      <c r="AQ15" s="14"/>
      <c r="AR15" s="14"/>
      <c r="AS15" s="18"/>
      <c r="AT15" s="14"/>
      <c r="AU15" s="14"/>
      <c r="AV15" s="14"/>
      <c r="AW15" s="14"/>
      <c r="AX15" s="14"/>
      <c r="AY15" s="14"/>
      <c r="AZ15" s="14"/>
      <c r="BA15" s="14"/>
      <c r="BB15" s="14"/>
    </row>
    <row r="16" spans="1:54">
      <c r="A16" s="13" t="s">
        <v>174</v>
      </c>
      <c r="B16" s="14" t="s">
        <v>107</v>
      </c>
      <c r="C16" s="14">
        <v>0</v>
      </c>
      <c r="D16" s="14" t="s">
        <v>108</v>
      </c>
      <c r="E16" s="15">
        <v>45385</v>
      </c>
      <c r="F16" s="14">
        <v>97140</v>
      </c>
      <c r="G16" s="14" t="s">
        <v>99</v>
      </c>
      <c r="H16" s="14">
        <v>2</v>
      </c>
      <c r="I16" s="16">
        <v>130</v>
      </c>
      <c r="J16" s="14" t="s">
        <v>101</v>
      </c>
      <c r="K16" s="14" t="s">
        <v>102</v>
      </c>
      <c r="L16" s="14" t="s">
        <v>74</v>
      </c>
      <c r="M16" s="14" t="s">
        <v>103</v>
      </c>
      <c r="N16" s="14">
        <v>24</v>
      </c>
      <c r="O16" s="14" t="s">
        <v>109</v>
      </c>
      <c r="P16" s="14"/>
      <c r="Q16" s="14"/>
      <c r="R16" s="14" t="s">
        <v>38</v>
      </c>
      <c r="S16" s="14" t="s">
        <v>42</v>
      </c>
      <c r="T16" s="14" t="s">
        <v>43</v>
      </c>
      <c r="U16" s="14" t="s">
        <v>110</v>
      </c>
      <c r="V16" s="14"/>
      <c r="W16" s="15">
        <v>34183</v>
      </c>
      <c r="X16" s="16">
        <v>0</v>
      </c>
      <c r="Y16" s="16">
        <v>130</v>
      </c>
      <c r="Z16" s="14">
        <v>24</v>
      </c>
      <c r="AA16" s="15">
        <v>45393</v>
      </c>
      <c r="AB16" s="14"/>
      <c r="AC16" s="14"/>
      <c r="AD16" s="14"/>
      <c r="AE16" s="14"/>
      <c r="AF16" s="14"/>
      <c r="AG16" s="15">
        <v>45393</v>
      </c>
      <c r="AH16" s="14"/>
      <c r="AI16" s="14"/>
      <c r="AJ16" s="14" t="str">
        <f t="shared" si="5"/>
        <v>JPT.Z4301115645385130</v>
      </c>
      <c r="AK16" s="17" t="s">
        <v>197</v>
      </c>
      <c r="AL16" s="14" t="s">
        <v>198</v>
      </c>
      <c r="AM16" s="17" t="s">
        <v>199</v>
      </c>
      <c r="AN16" s="17" t="s">
        <v>195</v>
      </c>
      <c r="AO16" s="14" t="s">
        <v>196</v>
      </c>
      <c r="AP16" s="14" t="s">
        <v>195</v>
      </c>
      <c r="AQ16" s="14"/>
      <c r="AR16" s="14"/>
      <c r="AS16" s="18"/>
      <c r="AT16" s="14"/>
      <c r="AU16" s="14"/>
      <c r="AV16" s="14"/>
      <c r="AW16" s="14"/>
      <c r="AX16" s="14"/>
      <c r="AY16" s="14"/>
      <c r="AZ16" s="14"/>
      <c r="BA16" s="14"/>
      <c r="BB16" s="14"/>
    </row>
    <row r="17" spans="1:54">
      <c r="A17" s="13" t="s">
        <v>174</v>
      </c>
      <c r="B17" s="14" t="s">
        <v>107</v>
      </c>
      <c r="C17" s="14">
        <v>0</v>
      </c>
      <c r="D17" s="14" t="s">
        <v>108</v>
      </c>
      <c r="E17" s="15">
        <v>45386</v>
      </c>
      <c r="F17" s="14">
        <v>97112</v>
      </c>
      <c r="G17" s="14" t="s">
        <v>99</v>
      </c>
      <c r="H17" s="14">
        <v>2</v>
      </c>
      <c r="I17" s="16">
        <v>130</v>
      </c>
      <c r="J17" s="14" t="s">
        <v>101</v>
      </c>
      <c r="K17" s="14" t="s">
        <v>102</v>
      </c>
      <c r="L17" s="14" t="s">
        <v>74</v>
      </c>
      <c r="M17" s="14" t="s">
        <v>103</v>
      </c>
      <c r="N17" s="14">
        <v>24</v>
      </c>
      <c r="O17" s="14" t="s">
        <v>109</v>
      </c>
      <c r="P17" s="14"/>
      <c r="Q17" s="14"/>
      <c r="R17" s="14" t="s">
        <v>38</v>
      </c>
      <c r="S17" s="14" t="s">
        <v>42</v>
      </c>
      <c r="T17" s="14" t="s">
        <v>43</v>
      </c>
      <c r="U17" s="14" t="s">
        <v>110</v>
      </c>
      <c r="V17" s="14"/>
      <c r="W17" s="15">
        <v>34183</v>
      </c>
      <c r="X17" s="16">
        <v>0</v>
      </c>
      <c r="Y17" s="16">
        <v>130</v>
      </c>
      <c r="Z17" s="14">
        <v>24</v>
      </c>
      <c r="AA17" s="15">
        <v>45393</v>
      </c>
      <c r="AB17" s="14"/>
      <c r="AC17" s="14"/>
      <c r="AD17" s="14"/>
      <c r="AE17" s="14"/>
      <c r="AF17" s="14"/>
      <c r="AG17" s="15">
        <v>45393</v>
      </c>
      <c r="AH17" s="14"/>
      <c r="AI17" s="14"/>
      <c r="AJ17" s="14" t="str">
        <f t="shared" si="5"/>
        <v>JPT.Z4301115645386130</v>
      </c>
      <c r="AK17" s="17" t="s">
        <v>197</v>
      </c>
      <c r="AL17" s="14" t="s">
        <v>198</v>
      </c>
      <c r="AM17" s="17" t="s">
        <v>199</v>
      </c>
      <c r="AN17" s="17" t="s">
        <v>195</v>
      </c>
      <c r="AO17" s="14" t="s">
        <v>196</v>
      </c>
      <c r="AP17" s="14" t="s">
        <v>195</v>
      </c>
      <c r="AQ17" s="14"/>
      <c r="AR17" s="14"/>
      <c r="AS17" s="18"/>
      <c r="AT17" s="14"/>
      <c r="AU17" s="14"/>
      <c r="AV17" s="14"/>
      <c r="AW17" s="14"/>
      <c r="AX17" s="14"/>
      <c r="AY17" s="14"/>
      <c r="AZ17" s="14"/>
      <c r="BA17" s="14"/>
      <c r="BB17" s="14"/>
    </row>
    <row r="18" spans="1:54">
      <c r="A18" s="13" t="s">
        <v>174</v>
      </c>
      <c r="B18" s="14" t="s">
        <v>107</v>
      </c>
      <c r="C18" s="14">
        <v>1</v>
      </c>
      <c r="D18" s="14" t="s">
        <v>108</v>
      </c>
      <c r="E18" s="15">
        <v>45386</v>
      </c>
      <c r="F18" s="14">
        <v>97140</v>
      </c>
      <c r="G18" s="14" t="s">
        <v>99</v>
      </c>
      <c r="H18" s="14">
        <v>1</v>
      </c>
      <c r="I18" s="16">
        <v>65</v>
      </c>
      <c r="J18" s="14" t="s">
        <v>101</v>
      </c>
      <c r="K18" s="14" t="s">
        <v>102</v>
      </c>
      <c r="L18" s="14" t="s">
        <v>74</v>
      </c>
      <c r="M18" s="14" t="s">
        <v>103</v>
      </c>
      <c r="N18" s="14">
        <v>24</v>
      </c>
      <c r="O18" s="14" t="s">
        <v>109</v>
      </c>
      <c r="P18" s="14"/>
      <c r="Q18" s="14"/>
      <c r="R18" s="14" t="s">
        <v>38</v>
      </c>
      <c r="S18" s="14" t="s">
        <v>42</v>
      </c>
      <c r="T18" s="14" t="s">
        <v>43</v>
      </c>
      <c r="U18" s="14" t="s">
        <v>110</v>
      </c>
      <c r="V18" s="14"/>
      <c r="W18" s="15">
        <v>34183</v>
      </c>
      <c r="X18" s="16">
        <v>0</v>
      </c>
      <c r="Y18" s="16">
        <v>65</v>
      </c>
      <c r="Z18" s="14">
        <v>24</v>
      </c>
      <c r="AA18" s="15">
        <v>45393</v>
      </c>
      <c r="AB18" s="14"/>
      <c r="AC18" s="14"/>
      <c r="AD18" s="14"/>
      <c r="AE18" s="14"/>
      <c r="AF18" s="14"/>
      <c r="AG18" s="15">
        <v>45393</v>
      </c>
      <c r="AH18" s="14"/>
      <c r="AI18" s="14"/>
      <c r="AJ18" s="14" t="str">
        <f t="shared" si="5"/>
        <v>JPT.Z430111564538665</v>
      </c>
      <c r="AK18" s="17" t="s">
        <v>197</v>
      </c>
      <c r="AL18" s="14" t="s">
        <v>198</v>
      </c>
      <c r="AM18" s="17" t="s">
        <v>199</v>
      </c>
      <c r="AN18" s="17" t="s">
        <v>195</v>
      </c>
      <c r="AO18" s="14" t="s">
        <v>196</v>
      </c>
      <c r="AP18" s="14" t="s">
        <v>195</v>
      </c>
      <c r="AQ18" s="14"/>
      <c r="AR18" s="14"/>
      <c r="AS18" s="18"/>
      <c r="AT18" s="14"/>
      <c r="AU18" s="14"/>
      <c r="AV18" s="14"/>
      <c r="AW18" s="14"/>
      <c r="AX18" s="14"/>
      <c r="AY18" s="14"/>
      <c r="AZ18" s="14"/>
      <c r="BA18" s="14"/>
      <c r="BB18" s="14"/>
    </row>
    <row r="19" spans="1:54">
      <c r="A19" s="13" t="s">
        <v>174</v>
      </c>
      <c r="B19" s="14" t="s">
        <v>111</v>
      </c>
      <c r="C19" s="14">
        <v>0</v>
      </c>
      <c r="D19" s="14" t="s">
        <v>112</v>
      </c>
      <c r="E19" s="15">
        <v>45393</v>
      </c>
      <c r="F19" s="14">
        <v>97112</v>
      </c>
      <c r="G19" s="14" t="s">
        <v>99</v>
      </c>
      <c r="H19" s="14">
        <v>3</v>
      </c>
      <c r="I19" s="16">
        <v>195</v>
      </c>
      <c r="J19" s="14" t="s">
        <v>101</v>
      </c>
      <c r="K19" s="14" t="s">
        <v>102</v>
      </c>
      <c r="L19" s="14" t="s">
        <v>74</v>
      </c>
      <c r="M19" s="14" t="s">
        <v>103</v>
      </c>
      <c r="N19" s="14" t="s">
        <v>113</v>
      </c>
      <c r="O19" s="14" t="s">
        <v>114</v>
      </c>
      <c r="P19" s="14"/>
      <c r="Q19" s="14"/>
      <c r="R19" s="14" t="s">
        <v>40</v>
      </c>
      <c r="S19" s="14" t="s">
        <v>49</v>
      </c>
      <c r="T19" s="14" t="s">
        <v>50</v>
      </c>
      <c r="U19" s="14" t="s">
        <v>115</v>
      </c>
      <c r="V19" s="14">
        <v>7051</v>
      </c>
      <c r="W19" s="15">
        <v>36444</v>
      </c>
      <c r="X19" s="16">
        <v>0</v>
      </c>
      <c r="Y19" s="16">
        <v>195</v>
      </c>
      <c r="Z19" s="14" t="s">
        <v>113</v>
      </c>
      <c r="AA19" s="15">
        <v>45399</v>
      </c>
      <c r="AB19" s="14"/>
      <c r="AC19" s="14"/>
      <c r="AD19" s="14"/>
      <c r="AE19" s="14"/>
      <c r="AF19" s="14"/>
      <c r="AG19" s="15">
        <v>45399</v>
      </c>
      <c r="AH19" s="14"/>
      <c r="AI19" s="14"/>
      <c r="AJ19" s="14" t="str">
        <f t="shared" ref="AJ19:AJ24" si="6">B19&amp;E19&amp;Y19</f>
        <v>JPT.Z4367466445393195</v>
      </c>
      <c r="AK19" s="17" t="s">
        <v>197</v>
      </c>
      <c r="AL19" s="14" t="s">
        <v>198</v>
      </c>
      <c r="AM19" s="17" t="s">
        <v>199</v>
      </c>
      <c r="AN19" s="17" t="s">
        <v>195</v>
      </c>
      <c r="AO19" s="14" t="s">
        <v>196</v>
      </c>
      <c r="AP19" s="14" t="s">
        <v>195</v>
      </c>
      <c r="AQ19" s="14"/>
      <c r="AR19" s="14"/>
      <c r="AS19" s="18"/>
      <c r="AT19" s="14"/>
      <c r="AU19" s="14"/>
      <c r="AV19" s="14"/>
      <c r="AW19" s="14"/>
      <c r="AX19" s="14"/>
      <c r="AY19" s="14"/>
      <c r="AZ19" s="14"/>
      <c r="BA19" s="14"/>
      <c r="BB19" s="14"/>
    </row>
    <row r="20" spans="1:54">
      <c r="A20" s="13" t="s">
        <v>174</v>
      </c>
      <c r="B20" s="14" t="s">
        <v>111</v>
      </c>
      <c r="C20" s="14">
        <v>0</v>
      </c>
      <c r="D20" s="14" t="s">
        <v>112</v>
      </c>
      <c r="E20" s="15">
        <v>45393</v>
      </c>
      <c r="F20" s="14">
        <v>97140</v>
      </c>
      <c r="G20" s="14" t="s">
        <v>99</v>
      </c>
      <c r="H20" s="14">
        <v>1</v>
      </c>
      <c r="I20" s="16">
        <v>65</v>
      </c>
      <c r="J20" s="14" t="s">
        <v>101</v>
      </c>
      <c r="K20" s="14" t="s">
        <v>102</v>
      </c>
      <c r="L20" s="14" t="s">
        <v>74</v>
      </c>
      <c r="M20" s="14" t="s">
        <v>103</v>
      </c>
      <c r="N20" s="14" t="s">
        <v>113</v>
      </c>
      <c r="O20" s="14" t="s">
        <v>114</v>
      </c>
      <c r="P20" s="14"/>
      <c r="Q20" s="14"/>
      <c r="R20" s="14" t="s">
        <v>40</v>
      </c>
      <c r="S20" s="14" t="s">
        <v>49</v>
      </c>
      <c r="T20" s="14" t="s">
        <v>50</v>
      </c>
      <c r="U20" s="14" t="s">
        <v>115</v>
      </c>
      <c r="V20" s="14">
        <v>7051</v>
      </c>
      <c r="W20" s="15">
        <v>36444</v>
      </c>
      <c r="X20" s="16">
        <v>0</v>
      </c>
      <c r="Y20" s="16">
        <v>65</v>
      </c>
      <c r="Z20" s="14" t="s">
        <v>113</v>
      </c>
      <c r="AA20" s="15">
        <v>45399</v>
      </c>
      <c r="AB20" s="14"/>
      <c r="AC20" s="14"/>
      <c r="AD20" s="14"/>
      <c r="AE20" s="14"/>
      <c r="AF20" s="14"/>
      <c r="AG20" s="15">
        <v>45399</v>
      </c>
      <c r="AH20" s="14"/>
      <c r="AI20" s="14"/>
      <c r="AJ20" s="14" t="str">
        <f t="shared" si="6"/>
        <v>JPT.Z436746644539365</v>
      </c>
      <c r="AK20" s="17" t="s">
        <v>197</v>
      </c>
      <c r="AL20" s="14" t="s">
        <v>198</v>
      </c>
      <c r="AM20" s="17" t="s">
        <v>199</v>
      </c>
      <c r="AN20" s="17" t="s">
        <v>195</v>
      </c>
      <c r="AO20" s="14" t="s">
        <v>196</v>
      </c>
      <c r="AP20" s="14" t="s">
        <v>195</v>
      </c>
      <c r="AQ20" s="14"/>
      <c r="AR20" s="14"/>
      <c r="AS20" s="18"/>
      <c r="AT20" s="14"/>
      <c r="AU20" s="14"/>
      <c r="AV20" s="14"/>
      <c r="AW20" s="14"/>
      <c r="AX20" s="14"/>
      <c r="AY20" s="14"/>
      <c r="AZ20" s="14"/>
      <c r="BA20" s="14"/>
      <c r="BB20" s="14"/>
    </row>
    <row r="21" spans="1:54">
      <c r="A21" s="13" t="s">
        <v>174</v>
      </c>
      <c r="B21" s="14" t="s">
        <v>111</v>
      </c>
      <c r="C21" s="14">
        <v>0</v>
      </c>
      <c r="D21" s="14" t="s">
        <v>112</v>
      </c>
      <c r="E21" s="15">
        <v>45398</v>
      </c>
      <c r="F21" s="14">
        <v>97112</v>
      </c>
      <c r="G21" s="14" t="s">
        <v>99</v>
      </c>
      <c r="H21" s="14">
        <v>3</v>
      </c>
      <c r="I21" s="16">
        <v>195</v>
      </c>
      <c r="J21" s="14" t="s">
        <v>101</v>
      </c>
      <c r="K21" s="14" t="s">
        <v>102</v>
      </c>
      <c r="L21" s="14" t="s">
        <v>74</v>
      </c>
      <c r="M21" s="14" t="s">
        <v>103</v>
      </c>
      <c r="N21" s="14" t="s">
        <v>113</v>
      </c>
      <c r="O21" s="14" t="s">
        <v>114</v>
      </c>
      <c r="P21" s="14"/>
      <c r="Q21" s="14"/>
      <c r="R21" s="14" t="s">
        <v>40</v>
      </c>
      <c r="S21" s="14" t="s">
        <v>49</v>
      </c>
      <c r="T21" s="14" t="s">
        <v>50</v>
      </c>
      <c r="U21" s="14" t="s">
        <v>115</v>
      </c>
      <c r="V21" s="14">
        <v>7051</v>
      </c>
      <c r="W21" s="15">
        <v>36444</v>
      </c>
      <c r="X21" s="16">
        <v>0</v>
      </c>
      <c r="Y21" s="16">
        <v>195</v>
      </c>
      <c r="Z21" s="14" t="s">
        <v>113</v>
      </c>
      <c r="AA21" s="15">
        <v>45404</v>
      </c>
      <c r="AB21" s="14"/>
      <c r="AC21" s="14"/>
      <c r="AD21" s="14"/>
      <c r="AE21" s="14"/>
      <c r="AF21" s="14"/>
      <c r="AG21" s="15">
        <v>45404</v>
      </c>
      <c r="AH21" s="14"/>
      <c r="AI21" s="14"/>
      <c r="AJ21" s="14" t="str">
        <f t="shared" si="6"/>
        <v>JPT.Z4367466445398195</v>
      </c>
      <c r="AK21" s="17" t="s">
        <v>197</v>
      </c>
      <c r="AL21" s="14" t="s">
        <v>198</v>
      </c>
      <c r="AM21" s="17" t="s">
        <v>199</v>
      </c>
      <c r="AN21" s="17" t="s">
        <v>195</v>
      </c>
      <c r="AO21" s="14" t="s">
        <v>196</v>
      </c>
      <c r="AP21" s="14" t="s">
        <v>195</v>
      </c>
      <c r="AQ21" s="14"/>
      <c r="AR21" s="14"/>
      <c r="AS21" s="18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>
      <c r="A22" s="13" t="s">
        <v>174</v>
      </c>
      <c r="B22" s="14" t="s">
        <v>111</v>
      </c>
      <c r="C22" s="14">
        <v>0</v>
      </c>
      <c r="D22" s="14" t="s">
        <v>112</v>
      </c>
      <c r="E22" s="15">
        <v>45400</v>
      </c>
      <c r="F22" s="14">
        <v>97112</v>
      </c>
      <c r="G22" s="14" t="s">
        <v>99</v>
      </c>
      <c r="H22" s="14">
        <v>3</v>
      </c>
      <c r="I22" s="16">
        <v>195</v>
      </c>
      <c r="J22" s="14" t="s">
        <v>101</v>
      </c>
      <c r="K22" s="14" t="s">
        <v>102</v>
      </c>
      <c r="L22" s="14" t="s">
        <v>74</v>
      </c>
      <c r="M22" s="14" t="s">
        <v>103</v>
      </c>
      <c r="N22" s="14" t="s">
        <v>113</v>
      </c>
      <c r="O22" s="14" t="s">
        <v>114</v>
      </c>
      <c r="P22" s="14"/>
      <c r="Q22" s="14"/>
      <c r="R22" s="14" t="s">
        <v>40</v>
      </c>
      <c r="S22" s="14" t="s">
        <v>49</v>
      </c>
      <c r="T22" s="14" t="s">
        <v>50</v>
      </c>
      <c r="U22" s="14" t="s">
        <v>115</v>
      </c>
      <c r="V22" s="14">
        <v>7051</v>
      </c>
      <c r="W22" s="15">
        <v>36444</v>
      </c>
      <c r="X22" s="16">
        <v>0</v>
      </c>
      <c r="Y22" s="16">
        <v>195</v>
      </c>
      <c r="Z22" s="14" t="s">
        <v>113</v>
      </c>
      <c r="AA22" s="15">
        <v>45406</v>
      </c>
      <c r="AB22" s="14"/>
      <c r="AC22" s="14"/>
      <c r="AD22" s="14"/>
      <c r="AE22" s="14"/>
      <c r="AF22" s="14"/>
      <c r="AG22" s="15">
        <v>45406</v>
      </c>
      <c r="AH22" s="14"/>
      <c r="AI22" s="14"/>
      <c r="AJ22" s="14" t="str">
        <f t="shared" si="6"/>
        <v>JPT.Z4367466445400195</v>
      </c>
      <c r="AK22" s="17" t="s">
        <v>197</v>
      </c>
      <c r="AL22" s="14" t="s">
        <v>198</v>
      </c>
      <c r="AM22" s="17" t="s">
        <v>199</v>
      </c>
      <c r="AN22" s="17" t="s">
        <v>195</v>
      </c>
      <c r="AO22" s="14" t="s">
        <v>196</v>
      </c>
      <c r="AP22" s="14" t="s">
        <v>195</v>
      </c>
      <c r="AQ22" s="14"/>
      <c r="AR22" s="14"/>
      <c r="AS22" s="18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>
      <c r="A23" s="13" t="s">
        <v>174</v>
      </c>
      <c r="B23" s="14" t="s">
        <v>111</v>
      </c>
      <c r="C23" s="14">
        <v>0</v>
      </c>
      <c r="D23" s="14" t="s">
        <v>112</v>
      </c>
      <c r="E23" s="15">
        <v>45408</v>
      </c>
      <c r="F23" s="14">
        <v>97112</v>
      </c>
      <c r="G23" s="14" t="s">
        <v>99</v>
      </c>
      <c r="H23" s="14">
        <v>3</v>
      </c>
      <c r="I23" s="16">
        <v>195</v>
      </c>
      <c r="J23" s="14" t="s">
        <v>101</v>
      </c>
      <c r="K23" s="14" t="s">
        <v>102</v>
      </c>
      <c r="L23" s="14" t="s">
        <v>74</v>
      </c>
      <c r="M23" s="14" t="s">
        <v>103</v>
      </c>
      <c r="N23" s="14" t="s">
        <v>113</v>
      </c>
      <c r="O23" s="14" t="s">
        <v>114</v>
      </c>
      <c r="P23" s="14"/>
      <c r="Q23" s="14"/>
      <c r="R23" s="14" t="s">
        <v>40</v>
      </c>
      <c r="S23" s="14" t="s">
        <v>49</v>
      </c>
      <c r="T23" s="14" t="s">
        <v>50</v>
      </c>
      <c r="U23" s="14" t="s">
        <v>115</v>
      </c>
      <c r="V23" s="14">
        <v>7051</v>
      </c>
      <c r="W23" s="15">
        <v>36444</v>
      </c>
      <c r="X23" s="16">
        <v>0</v>
      </c>
      <c r="Y23" s="16">
        <v>195</v>
      </c>
      <c r="Z23" s="14" t="s">
        <v>113</v>
      </c>
      <c r="AA23" s="15">
        <v>45414</v>
      </c>
      <c r="AB23" s="14"/>
      <c r="AC23" s="14"/>
      <c r="AD23" s="14"/>
      <c r="AE23" s="14"/>
      <c r="AF23" s="14"/>
      <c r="AG23" s="15">
        <v>45414</v>
      </c>
      <c r="AH23" s="14"/>
      <c r="AI23" s="14"/>
      <c r="AJ23" s="14" t="str">
        <f t="shared" si="6"/>
        <v>JPT.Z4367466445408195</v>
      </c>
      <c r="AK23" s="17" t="s">
        <v>197</v>
      </c>
      <c r="AL23" s="14" t="s">
        <v>198</v>
      </c>
      <c r="AM23" s="17" t="s">
        <v>199</v>
      </c>
      <c r="AN23" s="17" t="s">
        <v>195</v>
      </c>
      <c r="AO23" s="14" t="s">
        <v>196</v>
      </c>
      <c r="AP23" s="14" t="s">
        <v>195</v>
      </c>
      <c r="AQ23" s="14"/>
      <c r="AR23" s="14"/>
      <c r="AS23" s="18"/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>
      <c r="A24" s="13" t="s">
        <v>174</v>
      </c>
      <c r="B24" s="14" t="s">
        <v>111</v>
      </c>
      <c r="C24" s="14">
        <v>1</v>
      </c>
      <c r="D24" s="14" t="s">
        <v>112</v>
      </c>
      <c r="E24" s="15">
        <v>45408</v>
      </c>
      <c r="F24" s="14">
        <v>97140</v>
      </c>
      <c r="G24" s="14" t="s">
        <v>99</v>
      </c>
      <c r="H24" s="14">
        <v>1</v>
      </c>
      <c r="I24" s="16">
        <v>65</v>
      </c>
      <c r="J24" s="14" t="s">
        <v>101</v>
      </c>
      <c r="K24" s="14" t="s">
        <v>102</v>
      </c>
      <c r="L24" s="14" t="s">
        <v>74</v>
      </c>
      <c r="M24" s="14" t="s">
        <v>103</v>
      </c>
      <c r="N24" s="14" t="s">
        <v>113</v>
      </c>
      <c r="O24" s="14" t="s">
        <v>114</v>
      </c>
      <c r="P24" s="14"/>
      <c r="Q24" s="14"/>
      <c r="R24" s="14" t="s">
        <v>40</v>
      </c>
      <c r="S24" s="14" t="s">
        <v>49</v>
      </c>
      <c r="T24" s="14" t="s">
        <v>50</v>
      </c>
      <c r="U24" s="14" t="s">
        <v>115</v>
      </c>
      <c r="V24" s="14">
        <v>7051</v>
      </c>
      <c r="W24" s="15">
        <v>36444</v>
      </c>
      <c r="X24" s="16">
        <v>0</v>
      </c>
      <c r="Y24" s="16">
        <v>65</v>
      </c>
      <c r="Z24" s="14" t="s">
        <v>113</v>
      </c>
      <c r="AA24" s="15">
        <v>45414</v>
      </c>
      <c r="AB24" s="14"/>
      <c r="AC24" s="14"/>
      <c r="AD24" s="14"/>
      <c r="AE24" s="14"/>
      <c r="AF24" s="14"/>
      <c r="AG24" s="15">
        <v>45414</v>
      </c>
      <c r="AH24" s="14"/>
      <c r="AI24" s="14"/>
      <c r="AJ24" s="14" t="str">
        <f t="shared" si="6"/>
        <v>JPT.Z436746644540865</v>
      </c>
      <c r="AK24" s="17" t="s">
        <v>197</v>
      </c>
      <c r="AL24" s="14" t="s">
        <v>198</v>
      </c>
      <c r="AM24" s="17" t="s">
        <v>199</v>
      </c>
      <c r="AN24" s="17" t="s">
        <v>195</v>
      </c>
      <c r="AO24" s="14" t="s">
        <v>196</v>
      </c>
      <c r="AP24" s="14" t="s">
        <v>195</v>
      </c>
      <c r="AQ24" s="14"/>
      <c r="AR24" s="14"/>
      <c r="AS24" s="18"/>
      <c r="AT24" s="14"/>
      <c r="AU24" s="14"/>
      <c r="AV24" s="14"/>
      <c r="AW24" s="14"/>
      <c r="AX24" s="14"/>
      <c r="AY24" s="14"/>
      <c r="AZ24" s="14"/>
      <c r="BA24" s="14"/>
      <c r="BB24" s="14"/>
    </row>
    <row r="25" spans="1:54">
      <c r="A25" s="13" t="s">
        <v>175</v>
      </c>
      <c r="B25" s="14" t="s">
        <v>124</v>
      </c>
      <c r="C25" s="14">
        <v>0</v>
      </c>
      <c r="D25" s="14" t="s">
        <v>125</v>
      </c>
      <c r="E25" s="15">
        <v>45371</v>
      </c>
      <c r="F25" s="14">
        <v>99204</v>
      </c>
      <c r="G25" s="14"/>
      <c r="H25" s="14">
        <v>1</v>
      </c>
      <c r="I25" s="16">
        <v>370</v>
      </c>
      <c r="J25" s="14" t="s">
        <v>117</v>
      </c>
      <c r="K25" s="14" t="s">
        <v>118</v>
      </c>
      <c r="L25" s="14" t="s">
        <v>119</v>
      </c>
      <c r="M25" s="14" t="s">
        <v>120</v>
      </c>
      <c r="N25" s="14" t="s">
        <v>51</v>
      </c>
      <c r="O25" s="14" t="s">
        <v>52</v>
      </c>
      <c r="P25" s="14"/>
      <c r="Q25" s="14"/>
      <c r="R25" s="14" t="s">
        <v>40</v>
      </c>
      <c r="S25" s="14" t="s">
        <v>53</v>
      </c>
      <c r="T25" s="14" t="s">
        <v>54</v>
      </c>
      <c r="U25" s="14">
        <v>810230160</v>
      </c>
      <c r="V25" s="14"/>
      <c r="W25" s="15">
        <v>21957</v>
      </c>
      <c r="X25" s="16">
        <v>0</v>
      </c>
      <c r="Y25" s="16">
        <v>370</v>
      </c>
      <c r="Z25" s="14" t="s">
        <v>51</v>
      </c>
      <c r="AA25" s="15">
        <v>45378</v>
      </c>
      <c r="AB25" s="14"/>
      <c r="AC25" s="14"/>
      <c r="AD25" s="14"/>
      <c r="AE25" s="14"/>
      <c r="AF25" s="14"/>
      <c r="AG25" s="15">
        <v>45378</v>
      </c>
      <c r="AH25" s="14"/>
      <c r="AI25" s="14"/>
      <c r="AJ25" s="14" t="str">
        <f t="shared" ref="AJ25:AJ30" si="7">B25&amp;E25&amp;Y25</f>
        <v>KFA.558545371370</v>
      </c>
      <c r="AK25" s="17" t="s">
        <v>197</v>
      </c>
      <c r="AL25" s="14" t="s">
        <v>198</v>
      </c>
      <c r="AM25" s="17" t="s">
        <v>199</v>
      </c>
      <c r="AN25" s="17" t="s">
        <v>195</v>
      </c>
      <c r="AO25" s="14" t="s">
        <v>196</v>
      </c>
      <c r="AP25" s="14" t="s">
        <v>195</v>
      </c>
      <c r="AQ25" s="14"/>
      <c r="AR25" s="14"/>
      <c r="AS25" s="18"/>
      <c r="AT25" s="14"/>
      <c r="AU25" s="14"/>
      <c r="AV25" s="14"/>
      <c r="AW25" s="14"/>
      <c r="AX25" s="14"/>
      <c r="AY25" s="14"/>
      <c r="AZ25" s="14"/>
      <c r="BA25" s="14"/>
      <c r="BB25" s="14"/>
    </row>
    <row r="26" spans="1:54">
      <c r="A26" s="13" t="s">
        <v>175</v>
      </c>
      <c r="B26" s="14" t="s">
        <v>124</v>
      </c>
      <c r="C26" s="14">
        <v>1</v>
      </c>
      <c r="D26" s="14" t="s">
        <v>125</v>
      </c>
      <c r="E26" s="15">
        <v>45371</v>
      </c>
      <c r="F26" s="14">
        <v>73600</v>
      </c>
      <c r="G26" s="14" t="s">
        <v>90</v>
      </c>
      <c r="H26" s="14">
        <v>1</v>
      </c>
      <c r="I26" s="16">
        <v>75</v>
      </c>
      <c r="J26" s="14" t="s">
        <v>117</v>
      </c>
      <c r="K26" s="14" t="s">
        <v>118</v>
      </c>
      <c r="L26" s="14" t="s">
        <v>119</v>
      </c>
      <c r="M26" s="14" t="s">
        <v>120</v>
      </c>
      <c r="N26" s="14" t="s">
        <v>51</v>
      </c>
      <c r="O26" s="14" t="s">
        <v>52</v>
      </c>
      <c r="P26" s="14"/>
      <c r="Q26" s="14"/>
      <c r="R26" s="14" t="s">
        <v>40</v>
      </c>
      <c r="S26" s="14" t="s">
        <v>53</v>
      </c>
      <c r="T26" s="14" t="s">
        <v>54</v>
      </c>
      <c r="U26" s="14">
        <v>810230160</v>
      </c>
      <c r="V26" s="14"/>
      <c r="W26" s="15">
        <v>21957</v>
      </c>
      <c r="X26" s="16">
        <v>0</v>
      </c>
      <c r="Y26" s="16">
        <v>75</v>
      </c>
      <c r="Z26" s="14" t="s">
        <v>51</v>
      </c>
      <c r="AA26" s="15">
        <v>45378</v>
      </c>
      <c r="AB26" s="14"/>
      <c r="AC26" s="14"/>
      <c r="AD26" s="14"/>
      <c r="AE26" s="14"/>
      <c r="AF26" s="14"/>
      <c r="AG26" s="15">
        <v>45378</v>
      </c>
      <c r="AH26" s="14"/>
      <c r="AI26" s="14"/>
      <c r="AJ26" s="14" t="str">
        <f t="shared" si="7"/>
        <v>KFA.55854537175</v>
      </c>
      <c r="AK26" s="17" t="s">
        <v>197</v>
      </c>
      <c r="AL26" s="14" t="s">
        <v>198</v>
      </c>
      <c r="AM26" s="17" t="s">
        <v>199</v>
      </c>
      <c r="AN26" s="17" t="s">
        <v>195</v>
      </c>
      <c r="AO26" s="14" t="s">
        <v>196</v>
      </c>
      <c r="AP26" s="14" t="s">
        <v>195</v>
      </c>
      <c r="AQ26" s="14"/>
      <c r="AR26" s="14"/>
      <c r="AS26" s="18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>
      <c r="A27" s="13" t="s">
        <v>175</v>
      </c>
      <c r="B27" s="14" t="s">
        <v>126</v>
      </c>
      <c r="C27" s="14">
        <v>0</v>
      </c>
      <c r="D27" s="14" t="s">
        <v>127</v>
      </c>
      <c r="E27" s="15">
        <v>45383</v>
      </c>
      <c r="F27" s="14">
        <v>99203</v>
      </c>
      <c r="G27" s="14">
        <v>25</v>
      </c>
      <c r="H27" s="14">
        <v>1</v>
      </c>
      <c r="I27" s="16">
        <v>250</v>
      </c>
      <c r="J27" s="14" t="s">
        <v>117</v>
      </c>
      <c r="K27" s="14" t="s">
        <v>118</v>
      </c>
      <c r="L27" s="14" t="s">
        <v>119</v>
      </c>
      <c r="M27" s="14" t="s">
        <v>120</v>
      </c>
      <c r="N27" s="14" t="s">
        <v>84</v>
      </c>
      <c r="O27" s="14" t="s">
        <v>123</v>
      </c>
      <c r="P27" s="14"/>
      <c r="Q27" s="14"/>
      <c r="R27" s="14" t="s">
        <v>40</v>
      </c>
      <c r="S27" s="14" t="s">
        <v>82</v>
      </c>
      <c r="T27" s="14" t="s">
        <v>83</v>
      </c>
      <c r="U27" s="14" t="s">
        <v>128</v>
      </c>
      <c r="V27" s="14"/>
      <c r="W27" s="15">
        <v>17691</v>
      </c>
      <c r="X27" s="16">
        <v>0</v>
      </c>
      <c r="Y27" s="16">
        <v>250</v>
      </c>
      <c r="Z27" s="14" t="s">
        <v>84</v>
      </c>
      <c r="AA27" s="15">
        <v>45390</v>
      </c>
      <c r="AB27" s="14"/>
      <c r="AC27" s="14"/>
      <c r="AD27" s="14"/>
      <c r="AE27" s="14"/>
      <c r="AF27" s="14"/>
      <c r="AG27" s="15">
        <v>45399</v>
      </c>
      <c r="AH27" s="14"/>
      <c r="AI27" s="14"/>
      <c r="AJ27" s="14" t="str">
        <f t="shared" si="7"/>
        <v>KFA.559645383250</v>
      </c>
      <c r="AK27" s="17" t="s">
        <v>197</v>
      </c>
      <c r="AL27" s="14" t="s">
        <v>198</v>
      </c>
      <c r="AM27" s="17" t="s">
        <v>199</v>
      </c>
      <c r="AN27" s="17" t="s">
        <v>195</v>
      </c>
      <c r="AO27" s="14" t="s">
        <v>196</v>
      </c>
      <c r="AP27" s="14" t="s">
        <v>195</v>
      </c>
      <c r="AQ27" s="14"/>
      <c r="AR27" s="14"/>
      <c r="AS27" s="18"/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>
      <c r="A28" s="13" t="s">
        <v>175</v>
      </c>
      <c r="B28" s="14" t="s">
        <v>126</v>
      </c>
      <c r="C28" s="14">
        <v>1</v>
      </c>
      <c r="D28" s="14" t="s">
        <v>127</v>
      </c>
      <c r="E28" s="15">
        <v>45383</v>
      </c>
      <c r="F28" s="14" t="s">
        <v>122</v>
      </c>
      <c r="G28" s="14"/>
      <c r="H28" s="14">
        <v>1</v>
      </c>
      <c r="I28" s="16">
        <v>55</v>
      </c>
      <c r="J28" s="14" t="s">
        <v>117</v>
      </c>
      <c r="K28" s="14" t="s">
        <v>118</v>
      </c>
      <c r="L28" s="14" t="s">
        <v>119</v>
      </c>
      <c r="M28" s="14" t="s">
        <v>120</v>
      </c>
      <c r="N28" s="14" t="s">
        <v>84</v>
      </c>
      <c r="O28" s="14" t="s">
        <v>123</v>
      </c>
      <c r="P28" s="14"/>
      <c r="Q28" s="14"/>
      <c r="R28" s="14" t="s">
        <v>40</v>
      </c>
      <c r="S28" s="14" t="s">
        <v>82</v>
      </c>
      <c r="T28" s="14" t="s">
        <v>83</v>
      </c>
      <c r="U28" s="14" t="s">
        <v>128</v>
      </c>
      <c r="V28" s="14"/>
      <c r="W28" s="15">
        <v>17691</v>
      </c>
      <c r="X28" s="16">
        <v>0</v>
      </c>
      <c r="Y28" s="16">
        <v>55</v>
      </c>
      <c r="Z28" s="14" t="s">
        <v>84</v>
      </c>
      <c r="AA28" s="15">
        <v>45390</v>
      </c>
      <c r="AB28" s="14"/>
      <c r="AC28" s="14"/>
      <c r="AD28" s="14" t="s">
        <v>129</v>
      </c>
      <c r="AE28" s="14"/>
      <c r="AF28" s="14"/>
      <c r="AG28" s="15">
        <v>45399</v>
      </c>
      <c r="AH28" s="14"/>
      <c r="AI28" s="14"/>
      <c r="AJ28" s="14" t="str">
        <f t="shared" si="7"/>
        <v>KFA.55964538355</v>
      </c>
      <c r="AK28" s="17" t="s">
        <v>197</v>
      </c>
      <c r="AL28" s="14" t="s">
        <v>198</v>
      </c>
      <c r="AM28" s="17" t="s">
        <v>199</v>
      </c>
      <c r="AN28" s="17" t="s">
        <v>195</v>
      </c>
      <c r="AO28" s="14" t="s">
        <v>196</v>
      </c>
      <c r="AP28" s="14" t="s">
        <v>195</v>
      </c>
      <c r="AQ28" s="14"/>
      <c r="AR28" s="14"/>
      <c r="AS28" s="18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>
      <c r="A29" s="13" t="s">
        <v>175</v>
      </c>
      <c r="B29" s="14" t="s">
        <v>130</v>
      </c>
      <c r="C29" s="14">
        <v>1</v>
      </c>
      <c r="D29" s="14" t="s">
        <v>131</v>
      </c>
      <c r="E29" s="15">
        <v>45391</v>
      </c>
      <c r="F29" s="14">
        <v>99203</v>
      </c>
      <c r="G29" s="14"/>
      <c r="H29" s="14">
        <v>1</v>
      </c>
      <c r="I29" s="16">
        <v>250</v>
      </c>
      <c r="J29" s="14" t="s">
        <v>117</v>
      </c>
      <c r="K29" s="14" t="s">
        <v>118</v>
      </c>
      <c r="L29" s="14" t="s">
        <v>119</v>
      </c>
      <c r="M29" s="14" t="s">
        <v>120</v>
      </c>
      <c r="N29" s="14">
        <v>1300</v>
      </c>
      <c r="O29" s="14" t="s">
        <v>132</v>
      </c>
      <c r="P29" s="14"/>
      <c r="Q29" s="14"/>
      <c r="R29" s="14" t="s">
        <v>40</v>
      </c>
      <c r="S29" s="14" t="s">
        <v>42</v>
      </c>
      <c r="T29" s="14" t="s">
        <v>43</v>
      </c>
      <c r="U29" s="14" t="s">
        <v>133</v>
      </c>
      <c r="V29" s="14"/>
      <c r="W29" s="15">
        <v>40511</v>
      </c>
      <c r="X29" s="16">
        <v>0</v>
      </c>
      <c r="Y29" s="16">
        <v>250</v>
      </c>
      <c r="Z29" s="14">
        <v>1300</v>
      </c>
      <c r="AA29" s="15">
        <v>45397</v>
      </c>
      <c r="AB29" s="14"/>
      <c r="AC29" s="14"/>
      <c r="AD29" s="14"/>
      <c r="AE29" s="14"/>
      <c r="AF29" s="14"/>
      <c r="AG29" s="15">
        <v>45397</v>
      </c>
      <c r="AH29" s="14"/>
      <c r="AI29" s="14"/>
      <c r="AJ29" s="14" t="str">
        <f t="shared" si="7"/>
        <v>KFA.562445391250</v>
      </c>
      <c r="AK29" s="17" t="s">
        <v>197</v>
      </c>
      <c r="AL29" s="14" t="s">
        <v>198</v>
      </c>
      <c r="AM29" s="17" t="s">
        <v>199</v>
      </c>
      <c r="AN29" s="17" t="s">
        <v>195</v>
      </c>
      <c r="AO29" s="14" t="s">
        <v>196</v>
      </c>
      <c r="AP29" s="14" t="s">
        <v>195</v>
      </c>
      <c r="AQ29" s="14"/>
      <c r="AR29" s="14"/>
      <c r="AS29" s="18"/>
      <c r="AT29" s="14"/>
      <c r="AU29" s="14"/>
      <c r="AV29" s="14"/>
      <c r="AW29" s="14"/>
      <c r="AX29" s="14"/>
      <c r="AY29" s="14"/>
      <c r="AZ29" s="14"/>
      <c r="BA29" s="14"/>
      <c r="BB29" s="14"/>
    </row>
    <row r="30" spans="1:54">
      <c r="A30" s="13" t="s">
        <v>175</v>
      </c>
      <c r="B30" s="14" t="s">
        <v>134</v>
      </c>
      <c r="C30" s="14">
        <v>1</v>
      </c>
      <c r="D30" s="14" t="s">
        <v>135</v>
      </c>
      <c r="E30" s="15">
        <v>45391</v>
      </c>
      <c r="F30" s="14">
        <v>99204</v>
      </c>
      <c r="G30" s="14"/>
      <c r="H30" s="14">
        <v>1</v>
      </c>
      <c r="I30" s="16">
        <v>370</v>
      </c>
      <c r="J30" s="14" t="s">
        <v>117</v>
      </c>
      <c r="K30" s="14" t="s">
        <v>118</v>
      </c>
      <c r="L30" s="14" t="s">
        <v>119</v>
      </c>
      <c r="M30" s="14" t="s">
        <v>120</v>
      </c>
      <c r="N30" s="14" t="s">
        <v>84</v>
      </c>
      <c r="O30" s="14" t="s">
        <v>123</v>
      </c>
      <c r="P30" s="14"/>
      <c r="Q30" s="14"/>
      <c r="R30" s="14" t="s">
        <v>40</v>
      </c>
      <c r="S30" s="14" t="s">
        <v>82</v>
      </c>
      <c r="T30" s="14" t="s">
        <v>83</v>
      </c>
      <c r="U30" s="14">
        <v>637999200</v>
      </c>
      <c r="V30" s="14"/>
      <c r="W30" s="15">
        <v>25626</v>
      </c>
      <c r="X30" s="16">
        <v>0</v>
      </c>
      <c r="Y30" s="16">
        <v>370</v>
      </c>
      <c r="Z30" s="14" t="s">
        <v>84</v>
      </c>
      <c r="AA30" s="15">
        <v>45397</v>
      </c>
      <c r="AB30" s="14"/>
      <c r="AC30" s="14"/>
      <c r="AD30" s="14" t="s">
        <v>136</v>
      </c>
      <c r="AE30" s="14"/>
      <c r="AF30" s="14"/>
      <c r="AG30" s="15">
        <v>45397</v>
      </c>
      <c r="AH30" s="14"/>
      <c r="AI30" s="14"/>
      <c r="AJ30" s="14" t="str">
        <f t="shared" si="7"/>
        <v>KFA.562545391370</v>
      </c>
      <c r="AK30" s="17" t="s">
        <v>197</v>
      </c>
      <c r="AL30" s="14" t="s">
        <v>198</v>
      </c>
      <c r="AM30" s="17" t="s">
        <v>199</v>
      </c>
      <c r="AN30" s="17" t="s">
        <v>195</v>
      </c>
      <c r="AO30" s="14" t="s">
        <v>196</v>
      </c>
      <c r="AP30" s="14" t="s">
        <v>195</v>
      </c>
      <c r="AQ30" s="14"/>
      <c r="AR30" s="14"/>
      <c r="AS30" s="18"/>
      <c r="AT30" s="14"/>
      <c r="AU30" s="14"/>
      <c r="AV30" s="14"/>
      <c r="AW30" s="14"/>
      <c r="AX30" s="14"/>
      <c r="AY30" s="14"/>
      <c r="AZ30" s="14"/>
      <c r="BA30" s="14"/>
      <c r="BB30" s="14"/>
    </row>
    <row r="31" spans="1:54">
      <c r="A31" s="13" t="s">
        <v>175</v>
      </c>
      <c r="B31" s="14" t="s">
        <v>137</v>
      </c>
      <c r="C31" s="14">
        <v>1</v>
      </c>
      <c r="D31" s="14" t="s">
        <v>138</v>
      </c>
      <c r="E31" s="15">
        <v>45405</v>
      </c>
      <c r="F31" s="14">
        <v>99204</v>
      </c>
      <c r="G31" s="14"/>
      <c r="H31" s="14">
        <v>1</v>
      </c>
      <c r="I31" s="16">
        <v>370</v>
      </c>
      <c r="J31" s="14" t="s">
        <v>117</v>
      </c>
      <c r="K31" s="14" t="s">
        <v>118</v>
      </c>
      <c r="L31" s="14" t="s">
        <v>119</v>
      </c>
      <c r="M31" s="14" t="s">
        <v>120</v>
      </c>
      <c r="N31" s="14">
        <v>1124</v>
      </c>
      <c r="O31" s="14" t="s">
        <v>139</v>
      </c>
      <c r="P31" s="14"/>
      <c r="Q31" s="14"/>
      <c r="R31" s="14" t="s">
        <v>38</v>
      </c>
      <c r="S31" s="14" t="s">
        <v>42</v>
      </c>
      <c r="T31" s="14" t="s">
        <v>43</v>
      </c>
      <c r="U31" s="14">
        <v>1500169641</v>
      </c>
      <c r="V31" s="14" t="s">
        <v>140</v>
      </c>
      <c r="W31" s="15">
        <v>21882</v>
      </c>
      <c r="X31" s="16">
        <v>0</v>
      </c>
      <c r="Y31" s="16">
        <v>370</v>
      </c>
      <c r="Z31" s="14">
        <v>1124</v>
      </c>
      <c r="AA31" s="15">
        <v>45411</v>
      </c>
      <c r="AB31" s="14"/>
      <c r="AC31" s="14"/>
      <c r="AD31" s="14"/>
      <c r="AE31" s="14"/>
      <c r="AF31" s="14"/>
      <c r="AG31" s="15">
        <v>45411</v>
      </c>
      <c r="AH31" s="14"/>
      <c r="AI31" s="14"/>
      <c r="AJ31" s="14" t="str">
        <f t="shared" ref="AJ31" si="8">B31&amp;E31&amp;Y31</f>
        <v>KFA.565045405370</v>
      </c>
      <c r="AK31" s="17" t="s">
        <v>197</v>
      </c>
      <c r="AL31" s="14" t="s">
        <v>198</v>
      </c>
      <c r="AM31" s="17" t="s">
        <v>199</v>
      </c>
      <c r="AN31" s="17" t="s">
        <v>195</v>
      </c>
      <c r="AO31" s="14" t="s">
        <v>196</v>
      </c>
      <c r="AP31" s="14" t="s">
        <v>195</v>
      </c>
      <c r="AQ31" s="14"/>
      <c r="AR31" s="14"/>
      <c r="AS31" s="18"/>
      <c r="AT31" s="14"/>
      <c r="AU31" s="14"/>
      <c r="AV31" s="14"/>
      <c r="AW31" s="14"/>
      <c r="AX31" s="14"/>
      <c r="AY31" s="14"/>
      <c r="AZ31" s="14"/>
      <c r="BA31" s="14"/>
      <c r="BB31" s="14"/>
    </row>
    <row r="32" spans="1:54">
      <c r="A32" s="13" t="s">
        <v>176</v>
      </c>
      <c r="B32" s="14" t="s">
        <v>143</v>
      </c>
      <c r="C32" s="14">
        <v>1</v>
      </c>
      <c r="D32" s="14" t="s">
        <v>144</v>
      </c>
      <c r="E32" s="15">
        <v>45393</v>
      </c>
      <c r="F32" s="14">
        <v>99397</v>
      </c>
      <c r="G32" s="14"/>
      <c r="H32" s="14">
        <v>1</v>
      </c>
      <c r="I32" s="16">
        <v>415</v>
      </c>
      <c r="J32" s="14" t="s">
        <v>141</v>
      </c>
      <c r="K32" s="14" t="s">
        <v>142</v>
      </c>
      <c r="L32" s="14" t="s">
        <v>74</v>
      </c>
      <c r="M32" s="14" t="s">
        <v>75</v>
      </c>
      <c r="N32" s="14" t="s">
        <v>46</v>
      </c>
      <c r="O32" s="14" t="s">
        <v>47</v>
      </c>
      <c r="P32" s="14"/>
      <c r="Q32" s="14"/>
      <c r="R32" s="14" t="s">
        <v>40</v>
      </c>
      <c r="S32" s="14" t="s">
        <v>42</v>
      </c>
      <c r="T32" s="14" t="s">
        <v>43</v>
      </c>
      <c r="U32" s="14" t="s">
        <v>145</v>
      </c>
      <c r="V32" s="14">
        <v>78360001</v>
      </c>
      <c r="W32" s="15">
        <v>18344</v>
      </c>
      <c r="X32" s="16">
        <v>0</v>
      </c>
      <c r="Y32" s="16">
        <v>415</v>
      </c>
      <c r="Z32" s="14" t="s">
        <v>46</v>
      </c>
      <c r="AA32" s="15">
        <v>45406</v>
      </c>
      <c r="AB32" s="14"/>
      <c r="AC32" s="14"/>
      <c r="AD32" s="14"/>
      <c r="AE32" s="14"/>
      <c r="AF32" s="14"/>
      <c r="AG32" s="15">
        <v>45406</v>
      </c>
      <c r="AH32" s="14"/>
      <c r="AI32" s="14"/>
      <c r="AJ32" s="14" t="str">
        <f t="shared" ref="AJ32" si="9">B32&amp;E32&amp;Y32</f>
        <v>MHA.210945393415</v>
      </c>
      <c r="AK32" s="17" t="s">
        <v>197</v>
      </c>
      <c r="AL32" s="14" t="s">
        <v>198</v>
      </c>
      <c r="AM32" s="17" t="s">
        <v>199</v>
      </c>
      <c r="AN32" s="17" t="s">
        <v>195</v>
      </c>
      <c r="AO32" s="14" t="s">
        <v>196</v>
      </c>
      <c r="AP32" s="14" t="s">
        <v>195</v>
      </c>
      <c r="AQ32" s="14"/>
      <c r="AR32" s="14"/>
      <c r="AS32" s="18"/>
      <c r="AT32" s="14"/>
      <c r="AU32" s="14"/>
      <c r="AV32" s="14"/>
      <c r="AW32" s="14"/>
      <c r="AX32" s="14"/>
      <c r="AY32" s="14"/>
      <c r="AZ32" s="14"/>
      <c r="BA32" s="14"/>
      <c r="BB32" s="14"/>
    </row>
    <row r="33" spans="1:54">
      <c r="A33" s="13" t="s">
        <v>176</v>
      </c>
      <c r="B33" s="14" t="s">
        <v>147</v>
      </c>
      <c r="C33" s="14">
        <v>0</v>
      </c>
      <c r="D33" s="14" t="s">
        <v>76</v>
      </c>
      <c r="E33" s="15">
        <v>45383</v>
      </c>
      <c r="F33" s="14">
        <v>99213</v>
      </c>
      <c r="G33" s="14"/>
      <c r="H33" s="14">
        <v>1</v>
      </c>
      <c r="I33" s="16">
        <v>280</v>
      </c>
      <c r="J33" s="14" t="s">
        <v>141</v>
      </c>
      <c r="K33" s="14" t="s">
        <v>142</v>
      </c>
      <c r="L33" s="14" t="s">
        <v>74</v>
      </c>
      <c r="M33" s="14" t="s">
        <v>75</v>
      </c>
      <c r="N33" s="14" t="s">
        <v>93</v>
      </c>
      <c r="O33" s="14" t="s">
        <v>94</v>
      </c>
      <c r="P33" s="14"/>
      <c r="Q33" s="14"/>
      <c r="R33" s="14" t="s">
        <v>40</v>
      </c>
      <c r="S33" s="14" t="s">
        <v>67</v>
      </c>
      <c r="T33" s="14" t="s">
        <v>68</v>
      </c>
      <c r="U33" s="14" t="s">
        <v>148</v>
      </c>
      <c r="V33" s="14">
        <v>76410005</v>
      </c>
      <c r="W33" s="15">
        <v>20400</v>
      </c>
      <c r="X33" s="16">
        <v>0</v>
      </c>
      <c r="Y33" s="16">
        <v>260</v>
      </c>
      <c r="Z33" s="14" t="s">
        <v>93</v>
      </c>
      <c r="AA33" s="15">
        <v>45393</v>
      </c>
      <c r="AB33" s="14"/>
      <c r="AC33" s="14"/>
      <c r="AD33" s="14"/>
      <c r="AE33" s="14"/>
      <c r="AF33" s="14"/>
      <c r="AG33" s="15">
        <v>45393</v>
      </c>
      <c r="AH33" s="14"/>
      <c r="AI33" s="14"/>
      <c r="AJ33" s="14" t="str">
        <f t="shared" ref="AJ33:AJ37" si="10">B33&amp;E33&amp;Y33</f>
        <v>MHA.302645383260</v>
      </c>
      <c r="AK33" s="17" t="s">
        <v>197</v>
      </c>
      <c r="AL33" s="14" t="s">
        <v>198</v>
      </c>
      <c r="AM33" s="17" t="s">
        <v>199</v>
      </c>
      <c r="AN33" s="17" t="s">
        <v>195</v>
      </c>
      <c r="AO33" s="14" t="s">
        <v>196</v>
      </c>
      <c r="AP33" s="14" t="s">
        <v>195</v>
      </c>
      <c r="AQ33" s="14"/>
      <c r="AR33" s="14"/>
      <c r="AS33" s="18"/>
      <c r="AT33" s="14"/>
      <c r="AU33" s="14"/>
      <c r="AV33" s="14"/>
      <c r="AW33" s="14"/>
      <c r="AX33" s="14"/>
      <c r="AY33" s="14"/>
      <c r="AZ33" s="14"/>
      <c r="BA33" s="14"/>
      <c r="BB33" s="14"/>
    </row>
    <row r="34" spans="1:54">
      <c r="A34" s="13" t="s">
        <v>176</v>
      </c>
      <c r="B34" s="14" t="s">
        <v>147</v>
      </c>
      <c r="C34" s="14">
        <v>0</v>
      </c>
      <c r="D34" s="14" t="s">
        <v>76</v>
      </c>
      <c r="E34" s="15">
        <v>45383</v>
      </c>
      <c r="F34" s="14" t="s">
        <v>61</v>
      </c>
      <c r="G34" s="14"/>
      <c r="H34" s="14">
        <v>1</v>
      </c>
      <c r="I34" s="16">
        <v>20.75</v>
      </c>
      <c r="J34" s="14" t="s">
        <v>141</v>
      </c>
      <c r="K34" s="14" t="s">
        <v>142</v>
      </c>
      <c r="L34" s="14" t="s">
        <v>74</v>
      </c>
      <c r="M34" s="14" t="s">
        <v>75</v>
      </c>
      <c r="N34" s="14" t="s">
        <v>93</v>
      </c>
      <c r="O34" s="14" t="s">
        <v>94</v>
      </c>
      <c r="P34" s="14"/>
      <c r="Q34" s="14"/>
      <c r="R34" s="14" t="s">
        <v>40</v>
      </c>
      <c r="S34" s="14" t="s">
        <v>67</v>
      </c>
      <c r="T34" s="14" t="s">
        <v>68</v>
      </c>
      <c r="U34" s="14" t="s">
        <v>148</v>
      </c>
      <c r="V34" s="14">
        <v>76410005</v>
      </c>
      <c r="W34" s="15">
        <v>20400</v>
      </c>
      <c r="X34" s="16">
        <v>0</v>
      </c>
      <c r="Y34" s="16">
        <v>20.75</v>
      </c>
      <c r="Z34" s="14" t="s">
        <v>93</v>
      </c>
      <c r="AA34" s="15">
        <v>45393</v>
      </c>
      <c r="AB34" s="14"/>
      <c r="AC34" s="14"/>
      <c r="AD34" s="14"/>
      <c r="AE34" s="14"/>
      <c r="AF34" s="14"/>
      <c r="AG34" s="15">
        <v>45393</v>
      </c>
      <c r="AH34" s="14"/>
      <c r="AI34" s="14"/>
      <c r="AJ34" s="14" t="str">
        <f t="shared" si="10"/>
        <v>MHA.30264538320.75</v>
      </c>
      <c r="AK34" s="17" t="s">
        <v>197</v>
      </c>
      <c r="AL34" s="14" t="s">
        <v>198</v>
      </c>
      <c r="AM34" s="17" t="s">
        <v>199</v>
      </c>
      <c r="AN34" s="17" t="s">
        <v>195</v>
      </c>
      <c r="AO34" s="14" t="s">
        <v>196</v>
      </c>
      <c r="AP34" s="14" t="s">
        <v>195</v>
      </c>
      <c r="AQ34" s="14"/>
      <c r="AR34" s="14"/>
      <c r="AS34" s="18"/>
      <c r="AT34" s="14"/>
      <c r="AU34" s="14"/>
      <c r="AV34" s="14"/>
      <c r="AW34" s="14"/>
      <c r="AX34" s="14"/>
      <c r="AY34" s="14"/>
      <c r="AZ34" s="14"/>
      <c r="BA34" s="14"/>
      <c r="BB34" s="14"/>
    </row>
    <row r="35" spans="1:54">
      <c r="A35" s="13" t="s">
        <v>176</v>
      </c>
      <c r="B35" s="14" t="s">
        <v>147</v>
      </c>
      <c r="C35" s="14">
        <v>0</v>
      </c>
      <c r="D35" s="14" t="s">
        <v>76</v>
      </c>
      <c r="E35" s="15">
        <v>45404</v>
      </c>
      <c r="F35" s="14">
        <v>99213</v>
      </c>
      <c r="G35" s="14">
        <v>25</v>
      </c>
      <c r="H35" s="14">
        <v>1</v>
      </c>
      <c r="I35" s="16">
        <v>280</v>
      </c>
      <c r="J35" s="14" t="s">
        <v>141</v>
      </c>
      <c r="K35" s="14" t="s">
        <v>142</v>
      </c>
      <c r="L35" s="14" t="s">
        <v>74</v>
      </c>
      <c r="M35" s="14" t="s">
        <v>75</v>
      </c>
      <c r="N35" s="14" t="s">
        <v>93</v>
      </c>
      <c r="O35" s="14" t="s">
        <v>94</v>
      </c>
      <c r="P35" s="14" t="s">
        <v>41</v>
      </c>
      <c r="Q35" s="14" t="s">
        <v>69</v>
      </c>
      <c r="R35" s="14" t="s">
        <v>38</v>
      </c>
      <c r="S35" s="14" t="s">
        <v>42</v>
      </c>
      <c r="T35" s="14" t="s">
        <v>43</v>
      </c>
      <c r="U35" s="14" t="s">
        <v>148</v>
      </c>
      <c r="V35" s="14">
        <v>76410005</v>
      </c>
      <c r="W35" s="15">
        <v>20400</v>
      </c>
      <c r="X35" s="16">
        <v>0</v>
      </c>
      <c r="Y35" s="16">
        <v>260</v>
      </c>
      <c r="Z35" s="14" t="s">
        <v>93</v>
      </c>
      <c r="AA35" s="15">
        <v>45412</v>
      </c>
      <c r="AB35" s="14"/>
      <c r="AC35" s="14"/>
      <c r="AD35" s="14"/>
      <c r="AE35" s="14"/>
      <c r="AF35" s="14"/>
      <c r="AG35" s="15">
        <v>45412</v>
      </c>
      <c r="AH35" s="14" t="s">
        <v>77</v>
      </c>
      <c r="AI35" s="14">
        <v>10004761</v>
      </c>
      <c r="AJ35" s="14" t="str">
        <f t="shared" si="10"/>
        <v>MHA.302645404260</v>
      </c>
      <c r="AK35" s="17" t="s">
        <v>197</v>
      </c>
      <c r="AL35" s="14" t="s">
        <v>198</v>
      </c>
      <c r="AM35" s="17" t="s">
        <v>199</v>
      </c>
      <c r="AN35" s="17" t="s">
        <v>195</v>
      </c>
      <c r="AO35" s="14" t="s">
        <v>196</v>
      </c>
      <c r="AP35" s="14" t="s">
        <v>195</v>
      </c>
      <c r="AQ35" s="14"/>
      <c r="AR35" s="14"/>
      <c r="AS35" s="18"/>
      <c r="AT35" s="14"/>
      <c r="AU35" s="14"/>
      <c r="AV35" s="14"/>
      <c r="AW35" s="14"/>
      <c r="AX35" s="14"/>
      <c r="AY35" s="14"/>
      <c r="AZ35" s="14"/>
      <c r="BA35" s="14"/>
      <c r="BB35" s="14"/>
    </row>
    <row r="36" spans="1:54">
      <c r="A36" s="13" t="s">
        <v>176</v>
      </c>
      <c r="B36" s="14" t="s">
        <v>147</v>
      </c>
      <c r="C36" s="14">
        <v>0</v>
      </c>
      <c r="D36" s="14" t="s">
        <v>76</v>
      </c>
      <c r="E36" s="15">
        <v>45404</v>
      </c>
      <c r="F36" s="14">
        <v>90471</v>
      </c>
      <c r="G36" s="14"/>
      <c r="H36" s="14">
        <v>1</v>
      </c>
      <c r="I36" s="16">
        <v>65</v>
      </c>
      <c r="J36" s="14" t="s">
        <v>141</v>
      </c>
      <c r="K36" s="14" t="s">
        <v>142</v>
      </c>
      <c r="L36" s="14" t="s">
        <v>74</v>
      </c>
      <c r="M36" s="14" t="s">
        <v>75</v>
      </c>
      <c r="N36" s="14" t="s">
        <v>93</v>
      </c>
      <c r="O36" s="14" t="s">
        <v>94</v>
      </c>
      <c r="P36" s="14" t="s">
        <v>41</v>
      </c>
      <c r="Q36" s="14" t="s">
        <v>69</v>
      </c>
      <c r="R36" s="14" t="s">
        <v>38</v>
      </c>
      <c r="S36" s="14" t="s">
        <v>42</v>
      </c>
      <c r="T36" s="14" t="s">
        <v>43</v>
      </c>
      <c r="U36" s="14" t="s">
        <v>148</v>
      </c>
      <c r="V36" s="14">
        <v>76410005</v>
      </c>
      <c r="W36" s="15">
        <v>20400</v>
      </c>
      <c r="X36" s="16">
        <v>0</v>
      </c>
      <c r="Y36" s="16">
        <v>65</v>
      </c>
      <c r="Z36" s="14" t="s">
        <v>93</v>
      </c>
      <c r="AA36" s="15">
        <v>45412</v>
      </c>
      <c r="AB36" s="14"/>
      <c r="AC36" s="14"/>
      <c r="AD36" s="14"/>
      <c r="AE36" s="14"/>
      <c r="AF36" s="14"/>
      <c r="AG36" s="15">
        <v>45412</v>
      </c>
      <c r="AH36" s="14" t="s">
        <v>77</v>
      </c>
      <c r="AI36" s="14">
        <v>10004761</v>
      </c>
      <c r="AJ36" s="14" t="str">
        <f t="shared" si="10"/>
        <v>MHA.30264540465</v>
      </c>
      <c r="AK36" s="17" t="s">
        <v>197</v>
      </c>
      <c r="AL36" s="14" t="s">
        <v>198</v>
      </c>
      <c r="AM36" s="17" t="s">
        <v>199</v>
      </c>
      <c r="AN36" s="17" t="s">
        <v>195</v>
      </c>
      <c r="AO36" s="14" t="s">
        <v>196</v>
      </c>
      <c r="AP36" s="14" t="s">
        <v>195</v>
      </c>
      <c r="AQ36" s="14"/>
      <c r="AR36" s="14"/>
      <c r="AS36" s="18"/>
      <c r="AT36" s="14"/>
      <c r="AU36" s="14"/>
      <c r="AV36" s="14"/>
      <c r="AW36" s="14"/>
      <c r="AX36" s="14"/>
      <c r="AY36" s="14"/>
      <c r="AZ36" s="14"/>
      <c r="BA36" s="14"/>
      <c r="BB36" s="14"/>
    </row>
    <row r="37" spans="1:54">
      <c r="A37" s="13" t="s">
        <v>176</v>
      </c>
      <c r="B37" s="14" t="s">
        <v>147</v>
      </c>
      <c r="C37" s="14">
        <v>1</v>
      </c>
      <c r="D37" s="14" t="s">
        <v>76</v>
      </c>
      <c r="E37" s="15">
        <v>45404</v>
      </c>
      <c r="F37" s="14">
        <v>90714</v>
      </c>
      <c r="G37" s="14"/>
      <c r="H37" s="14">
        <v>1</v>
      </c>
      <c r="I37" s="16">
        <v>45</v>
      </c>
      <c r="J37" s="14" t="s">
        <v>141</v>
      </c>
      <c r="K37" s="14" t="s">
        <v>142</v>
      </c>
      <c r="L37" s="14" t="s">
        <v>74</v>
      </c>
      <c r="M37" s="14" t="s">
        <v>75</v>
      </c>
      <c r="N37" s="14" t="s">
        <v>93</v>
      </c>
      <c r="O37" s="14" t="s">
        <v>94</v>
      </c>
      <c r="P37" s="14" t="s">
        <v>41</v>
      </c>
      <c r="Q37" s="14" t="s">
        <v>69</v>
      </c>
      <c r="R37" s="14" t="s">
        <v>38</v>
      </c>
      <c r="S37" s="14" t="s">
        <v>42</v>
      </c>
      <c r="T37" s="14" t="s">
        <v>43</v>
      </c>
      <c r="U37" s="14" t="s">
        <v>148</v>
      </c>
      <c r="V37" s="14">
        <v>76410005</v>
      </c>
      <c r="W37" s="15">
        <v>20400</v>
      </c>
      <c r="X37" s="16">
        <v>0</v>
      </c>
      <c r="Y37" s="16">
        <v>45</v>
      </c>
      <c r="Z37" s="14" t="s">
        <v>93</v>
      </c>
      <c r="AA37" s="15">
        <v>45412</v>
      </c>
      <c r="AB37" s="14"/>
      <c r="AC37" s="14"/>
      <c r="AD37" s="14"/>
      <c r="AE37" s="14"/>
      <c r="AF37" s="14"/>
      <c r="AG37" s="15">
        <v>45412</v>
      </c>
      <c r="AH37" s="14" t="s">
        <v>77</v>
      </c>
      <c r="AI37" s="14">
        <v>10004761</v>
      </c>
      <c r="AJ37" s="14" t="str">
        <f t="shared" si="10"/>
        <v>MHA.30264540445</v>
      </c>
      <c r="AK37" s="17" t="s">
        <v>197</v>
      </c>
      <c r="AL37" s="14" t="s">
        <v>198</v>
      </c>
      <c r="AM37" s="17" t="s">
        <v>199</v>
      </c>
      <c r="AN37" s="17" t="s">
        <v>195</v>
      </c>
      <c r="AO37" s="14" t="s">
        <v>196</v>
      </c>
      <c r="AP37" s="14" t="s">
        <v>195</v>
      </c>
      <c r="AQ37" s="14"/>
      <c r="AR37" s="14"/>
      <c r="AS37" s="18"/>
      <c r="AT37" s="14"/>
      <c r="AU37" s="14"/>
      <c r="AV37" s="14"/>
      <c r="AW37" s="14"/>
      <c r="AX37" s="14"/>
      <c r="AY37" s="14"/>
      <c r="AZ37" s="14"/>
      <c r="BA37" s="14"/>
      <c r="BB37" s="14"/>
    </row>
    <row r="38" spans="1:54">
      <c r="A38" s="13" t="s">
        <v>176</v>
      </c>
      <c r="B38" s="14" t="s">
        <v>149</v>
      </c>
      <c r="C38" s="14">
        <v>0</v>
      </c>
      <c r="D38" s="14" t="s">
        <v>150</v>
      </c>
      <c r="E38" s="15">
        <v>45351</v>
      </c>
      <c r="F38" s="14">
        <v>99213</v>
      </c>
      <c r="G38" s="14"/>
      <c r="H38" s="14">
        <v>1</v>
      </c>
      <c r="I38" s="16">
        <v>280</v>
      </c>
      <c r="J38" s="14" t="s">
        <v>141</v>
      </c>
      <c r="K38" s="14" t="s">
        <v>142</v>
      </c>
      <c r="L38" s="14" t="s">
        <v>74</v>
      </c>
      <c r="M38" s="14" t="s">
        <v>75</v>
      </c>
      <c r="N38" s="14">
        <v>66</v>
      </c>
      <c r="O38" s="14" t="s">
        <v>151</v>
      </c>
      <c r="P38" s="14"/>
      <c r="Q38" s="14"/>
      <c r="R38" s="14" t="s">
        <v>40</v>
      </c>
      <c r="S38" s="14" t="s">
        <v>95</v>
      </c>
      <c r="T38" s="14" t="s">
        <v>96</v>
      </c>
      <c r="U38" s="14" t="s">
        <v>152</v>
      </c>
      <c r="V38" s="14"/>
      <c r="W38" s="15">
        <v>25308</v>
      </c>
      <c r="X38" s="16">
        <v>0</v>
      </c>
      <c r="Y38" s="16">
        <v>280</v>
      </c>
      <c r="Z38" s="14">
        <v>66</v>
      </c>
      <c r="AA38" s="15">
        <v>45358</v>
      </c>
      <c r="AB38" s="14"/>
      <c r="AC38" s="14"/>
      <c r="AD38" s="14"/>
      <c r="AE38" s="14"/>
      <c r="AF38" s="14"/>
      <c r="AG38" s="15">
        <v>45404</v>
      </c>
      <c r="AH38" s="14"/>
      <c r="AI38" s="14"/>
      <c r="AJ38" s="14" t="str">
        <f t="shared" ref="AJ38:AJ39" si="11">B38&amp;E38&amp;Y38</f>
        <v>MHA.430845351280</v>
      </c>
      <c r="AK38" s="17" t="s">
        <v>197</v>
      </c>
      <c r="AL38" s="14" t="s">
        <v>198</v>
      </c>
      <c r="AM38" s="17" t="s">
        <v>199</v>
      </c>
      <c r="AN38" s="17" t="s">
        <v>195</v>
      </c>
      <c r="AO38" s="14" t="s">
        <v>196</v>
      </c>
      <c r="AP38" s="14" t="s">
        <v>195</v>
      </c>
      <c r="AQ38" s="14"/>
      <c r="AR38" s="14"/>
      <c r="AS38" s="18"/>
      <c r="AT38" s="14"/>
      <c r="AU38" s="14"/>
      <c r="AV38" s="14"/>
      <c r="AW38" s="14"/>
      <c r="AX38" s="14"/>
      <c r="AY38" s="14"/>
      <c r="AZ38" s="14"/>
      <c r="BA38" s="14"/>
      <c r="BB38" s="14"/>
    </row>
    <row r="39" spans="1:54">
      <c r="A39" s="13" t="s">
        <v>176</v>
      </c>
      <c r="B39" s="14" t="s">
        <v>149</v>
      </c>
      <c r="C39" s="14">
        <v>1</v>
      </c>
      <c r="D39" s="14" t="s">
        <v>150</v>
      </c>
      <c r="E39" s="15">
        <v>45379</v>
      </c>
      <c r="F39" s="14">
        <v>99213</v>
      </c>
      <c r="G39" s="14"/>
      <c r="H39" s="14">
        <v>1</v>
      </c>
      <c r="I39" s="16">
        <v>280</v>
      </c>
      <c r="J39" s="14" t="s">
        <v>141</v>
      </c>
      <c r="K39" s="14" t="s">
        <v>142</v>
      </c>
      <c r="L39" s="14" t="s">
        <v>74</v>
      </c>
      <c r="M39" s="14" t="s">
        <v>75</v>
      </c>
      <c r="N39" s="14">
        <v>66</v>
      </c>
      <c r="O39" s="14" t="s">
        <v>151</v>
      </c>
      <c r="P39" s="14"/>
      <c r="Q39" s="14"/>
      <c r="R39" s="14" t="s">
        <v>40</v>
      </c>
      <c r="S39" s="14" t="s">
        <v>95</v>
      </c>
      <c r="T39" s="14" t="s">
        <v>96</v>
      </c>
      <c r="U39" s="14" t="s">
        <v>152</v>
      </c>
      <c r="V39" s="14"/>
      <c r="W39" s="15">
        <v>25308</v>
      </c>
      <c r="X39" s="16">
        <v>0</v>
      </c>
      <c r="Y39" s="16">
        <v>280</v>
      </c>
      <c r="Z39" s="14">
        <v>66</v>
      </c>
      <c r="AA39" s="15">
        <v>45390</v>
      </c>
      <c r="AB39" s="14"/>
      <c r="AC39" s="14"/>
      <c r="AD39" s="14"/>
      <c r="AE39" s="14"/>
      <c r="AF39" s="14"/>
      <c r="AG39" s="15">
        <v>45404</v>
      </c>
      <c r="AH39" s="14"/>
      <c r="AI39" s="14"/>
      <c r="AJ39" s="14" t="str">
        <f t="shared" si="11"/>
        <v>MHA.430845379280</v>
      </c>
      <c r="AK39" s="17" t="s">
        <v>197</v>
      </c>
      <c r="AL39" s="14" t="s">
        <v>198</v>
      </c>
      <c r="AM39" s="17" t="s">
        <v>199</v>
      </c>
      <c r="AN39" s="17" t="s">
        <v>195</v>
      </c>
      <c r="AO39" s="14" t="s">
        <v>196</v>
      </c>
      <c r="AP39" s="14" t="s">
        <v>195</v>
      </c>
      <c r="AQ39" s="14"/>
      <c r="AR39" s="14"/>
      <c r="AS39" s="18"/>
      <c r="AT39" s="14"/>
      <c r="AU39" s="14"/>
      <c r="AV39" s="14"/>
      <c r="AW39" s="14"/>
      <c r="AX39" s="14"/>
      <c r="AY39" s="14"/>
      <c r="AZ39" s="14"/>
      <c r="BA39" s="14"/>
      <c r="BB39" s="14"/>
    </row>
    <row r="40" spans="1:54">
      <c r="A40" s="13" t="s">
        <v>177</v>
      </c>
      <c r="B40" s="14" t="s">
        <v>159</v>
      </c>
      <c r="C40" s="14">
        <v>0</v>
      </c>
      <c r="D40" s="14" t="s">
        <v>160</v>
      </c>
      <c r="E40" s="15">
        <v>45404</v>
      </c>
      <c r="F40" s="14">
        <v>99213</v>
      </c>
      <c r="G40" s="14">
        <v>25</v>
      </c>
      <c r="H40" s="14">
        <v>1</v>
      </c>
      <c r="I40" s="16">
        <v>185</v>
      </c>
      <c r="J40" s="14" t="s">
        <v>153</v>
      </c>
      <c r="K40" s="14" t="s">
        <v>154</v>
      </c>
      <c r="L40" s="14" t="s">
        <v>156</v>
      </c>
      <c r="M40" s="14" t="s">
        <v>157</v>
      </c>
      <c r="N40" s="14" t="s">
        <v>97</v>
      </c>
      <c r="O40" s="14" t="s">
        <v>98</v>
      </c>
      <c r="P40" s="14"/>
      <c r="Q40" s="14"/>
      <c r="R40" s="14" t="s">
        <v>38</v>
      </c>
      <c r="S40" s="14" t="s">
        <v>82</v>
      </c>
      <c r="T40" s="14" t="s">
        <v>83</v>
      </c>
      <c r="U40" s="14">
        <v>544766305</v>
      </c>
      <c r="V40" s="14"/>
      <c r="W40" s="15">
        <v>23779</v>
      </c>
      <c r="X40" s="16">
        <v>0</v>
      </c>
      <c r="Y40" s="16">
        <v>135</v>
      </c>
      <c r="Z40" s="14" t="s">
        <v>97</v>
      </c>
      <c r="AA40" s="15">
        <v>45412</v>
      </c>
      <c r="AB40" s="14"/>
      <c r="AC40" s="14"/>
      <c r="AD40" s="14"/>
      <c r="AE40" s="14"/>
      <c r="AF40" s="14"/>
      <c r="AG40" s="15">
        <v>45412</v>
      </c>
      <c r="AH40" s="14"/>
      <c r="AI40" s="14"/>
      <c r="AJ40" s="14" t="str">
        <f t="shared" ref="AJ40:AJ41" si="12">B40&amp;E40&amp;Y40</f>
        <v>MTP.1103945404135</v>
      </c>
      <c r="AK40" s="17" t="s">
        <v>197</v>
      </c>
      <c r="AL40" s="14" t="s">
        <v>198</v>
      </c>
      <c r="AM40" s="17" t="s">
        <v>199</v>
      </c>
      <c r="AN40" s="17" t="s">
        <v>195</v>
      </c>
      <c r="AO40" s="14" t="s">
        <v>196</v>
      </c>
      <c r="AP40" s="14" t="s">
        <v>195</v>
      </c>
      <c r="AQ40" s="14"/>
      <c r="AR40" s="14"/>
      <c r="AS40" s="18"/>
      <c r="AT40" s="14"/>
      <c r="AU40" s="14"/>
      <c r="AV40" s="14"/>
      <c r="AW40" s="14"/>
      <c r="AX40" s="14"/>
      <c r="AY40" s="14"/>
      <c r="AZ40" s="14"/>
      <c r="BA40" s="14"/>
      <c r="BB40" s="14"/>
    </row>
    <row r="41" spans="1:54">
      <c r="A41" s="13" t="s">
        <v>177</v>
      </c>
      <c r="B41" s="14" t="s">
        <v>159</v>
      </c>
      <c r="C41" s="14">
        <v>1</v>
      </c>
      <c r="D41" s="14" t="s">
        <v>160</v>
      </c>
      <c r="E41" s="15">
        <v>45404</v>
      </c>
      <c r="F41" s="14">
        <v>11721</v>
      </c>
      <c r="G41" s="14" t="s">
        <v>121</v>
      </c>
      <c r="H41" s="14">
        <v>1</v>
      </c>
      <c r="I41" s="16">
        <v>115</v>
      </c>
      <c r="J41" s="14" t="s">
        <v>153</v>
      </c>
      <c r="K41" s="14" t="s">
        <v>154</v>
      </c>
      <c r="L41" s="14" t="s">
        <v>156</v>
      </c>
      <c r="M41" s="14" t="s">
        <v>157</v>
      </c>
      <c r="N41" s="14" t="s">
        <v>97</v>
      </c>
      <c r="O41" s="14" t="s">
        <v>98</v>
      </c>
      <c r="P41" s="14"/>
      <c r="Q41" s="14"/>
      <c r="R41" s="14" t="s">
        <v>38</v>
      </c>
      <c r="S41" s="14" t="s">
        <v>82</v>
      </c>
      <c r="T41" s="14" t="s">
        <v>83</v>
      </c>
      <c r="U41" s="14">
        <v>544766305</v>
      </c>
      <c r="V41" s="14"/>
      <c r="W41" s="15">
        <v>23779</v>
      </c>
      <c r="X41" s="16">
        <v>0</v>
      </c>
      <c r="Y41" s="16">
        <v>115</v>
      </c>
      <c r="Z41" s="14" t="s">
        <v>97</v>
      </c>
      <c r="AA41" s="15">
        <v>45412</v>
      </c>
      <c r="AB41" s="14"/>
      <c r="AC41" s="14"/>
      <c r="AD41" s="14"/>
      <c r="AE41" s="14"/>
      <c r="AF41" s="14"/>
      <c r="AG41" s="15">
        <v>45412</v>
      </c>
      <c r="AH41" s="14"/>
      <c r="AI41" s="14"/>
      <c r="AJ41" s="14" t="str">
        <f t="shared" si="12"/>
        <v>MTP.1103945404115</v>
      </c>
      <c r="AK41" s="17" t="s">
        <v>197</v>
      </c>
      <c r="AL41" s="14" t="s">
        <v>198</v>
      </c>
      <c r="AM41" s="17" t="s">
        <v>199</v>
      </c>
      <c r="AN41" s="17" t="s">
        <v>195</v>
      </c>
      <c r="AO41" s="14" t="s">
        <v>196</v>
      </c>
      <c r="AP41" s="14" t="s">
        <v>195</v>
      </c>
      <c r="AQ41" s="14"/>
      <c r="AR41" s="14"/>
      <c r="AS41" s="18"/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>
      <c r="A42" s="13" t="s">
        <v>177</v>
      </c>
      <c r="B42" s="14" t="s">
        <v>161</v>
      </c>
      <c r="C42" s="14">
        <v>1</v>
      </c>
      <c r="D42" s="14" t="s">
        <v>162</v>
      </c>
      <c r="E42" s="15">
        <v>45348</v>
      </c>
      <c r="F42" s="14">
        <v>99212</v>
      </c>
      <c r="G42" s="14"/>
      <c r="H42" s="14">
        <v>1</v>
      </c>
      <c r="I42" s="16">
        <v>110</v>
      </c>
      <c r="J42" s="14" t="s">
        <v>153</v>
      </c>
      <c r="K42" s="14" t="s">
        <v>154</v>
      </c>
      <c r="L42" s="14" t="s">
        <v>156</v>
      </c>
      <c r="M42" s="14" t="s">
        <v>157</v>
      </c>
      <c r="N42" s="14" t="s">
        <v>46</v>
      </c>
      <c r="O42" s="14" t="s">
        <v>47</v>
      </c>
      <c r="P42" s="14"/>
      <c r="Q42" s="14"/>
      <c r="R42" s="14" t="s">
        <v>40</v>
      </c>
      <c r="S42" s="14" t="s">
        <v>42</v>
      </c>
      <c r="T42" s="14" t="s">
        <v>43</v>
      </c>
      <c r="U42" s="14" t="s">
        <v>163</v>
      </c>
      <c r="V42" s="14" t="s">
        <v>116</v>
      </c>
      <c r="W42" s="15">
        <v>23714</v>
      </c>
      <c r="X42" s="16">
        <v>0</v>
      </c>
      <c r="Y42" s="16">
        <v>90</v>
      </c>
      <c r="Z42" s="14" t="s">
        <v>46</v>
      </c>
      <c r="AA42" s="15">
        <v>45355</v>
      </c>
      <c r="AB42" s="14"/>
      <c r="AC42" s="14"/>
      <c r="AD42" s="14"/>
      <c r="AE42" s="14"/>
      <c r="AF42" s="14"/>
      <c r="AG42" s="15">
        <v>45390</v>
      </c>
      <c r="AH42" s="14"/>
      <c r="AI42" s="14"/>
      <c r="AJ42" s="14" t="str">
        <f t="shared" ref="AJ42" si="13">B42&amp;E42&amp;Y42</f>
        <v>MTP.111934534890</v>
      </c>
      <c r="AK42" s="17" t="s">
        <v>197</v>
      </c>
      <c r="AL42" s="14" t="s">
        <v>198</v>
      </c>
      <c r="AM42" s="17" t="s">
        <v>199</v>
      </c>
      <c r="AN42" s="17" t="s">
        <v>195</v>
      </c>
      <c r="AO42" s="14" t="s">
        <v>196</v>
      </c>
      <c r="AP42" s="14" t="s">
        <v>195</v>
      </c>
      <c r="AQ42" s="14"/>
      <c r="AR42" s="14"/>
      <c r="AS42" s="18"/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>
      <c r="A43" s="13" t="s">
        <v>177</v>
      </c>
      <c r="B43" s="14" t="s">
        <v>164</v>
      </c>
      <c r="C43" s="14">
        <v>0</v>
      </c>
      <c r="D43" s="14" t="s">
        <v>165</v>
      </c>
      <c r="E43" s="15">
        <v>45369</v>
      </c>
      <c r="F43" s="14">
        <v>99203</v>
      </c>
      <c r="G43" s="14">
        <v>25</v>
      </c>
      <c r="H43" s="14">
        <v>1</v>
      </c>
      <c r="I43" s="16">
        <v>275</v>
      </c>
      <c r="J43" s="14" t="s">
        <v>153</v>
      </c>
      <c r="K43" s="14" t="s">
        <v>154</v>
      </c>
      <c r="L43" s="14" t="s">
        <v>156</v>
      </c>
      <c r="M43" s="14" t="s">
        <v>157</v>
      </c>
      <c r="N43" s="14" t="s">
        <v>97</v>
      </c>
      <c r="O43" s="14" t="s">
        <v>98</v>
      </c>
      <c r="P43" s="14"/>
      <c r="Q43" s="14"/>
      <c r="R43" s="14" t="s">
        <v>40</v>
      </c>
      <c r="S43" s="14" t="s">
        <v>82</v>
      </c>
      <c r="T43" s="14" t="s">
        <v>83</v>
      </c>
      <c r="U43" s="14">
        <v>595280517</v>
      </c>
      <c r="V43" s="14"/>
      <c r="W43" s="15">
        <v>30587</v>
      </c>
      <c r="X43" s="16">
        <v>0</v>
      </c>
      <c r="Y43" s="16">
        <v>275</v>
      </c>
      <c r="Z43" s="14" t="s">
        <v>97</v>
      </c>
      <c r="AA43" s="15">
        <v>45376</v>
      </c>
      <c r="AB43" s="14"/>
      <c r="AC43" s="14"/>
      <c r="AD43" s="14"/>
      <c r="AE43" s="14"/>
      <c r="AF43" s="14"/>
      <c r="AG43" s="15">
        <v>45376</v>
      </c>
      <c r="AH43" s="14"/>
      <c r="AI43" s="14"/>
      <c r="AJ43" s="14" t="str">
        <f t="shared" ref="AJ43:AJ46" si="14">B43&amp;E43&amp;Y43</f>
        <v>MTP.1157245369275</v>
      </c>
      <c r="AK43" s="17" t="s">
        <v>197</v>
      </c>
      <c r="AL43" s="14" t="s">
        <v>198</v>
      </c>
      <c r="AM43" s="17" t="s">
        <v>199</v>
      </c>
      <c r="AN43" s="17" t="s">
        <v>195</v>
      </c>
      <c r="AO43" s="14" t="s">
        <v>196</v>
      </c>
      <c r="AP43" s="14" t="s">
        <v>195</v>
      </c>
      <c r="AQ43" s="14"/>
      <c r="AR43" s="14"/>
      <c r="AS43" s="18"/>
      <c r="AT43" s="14"/>
      <c r="AU43" s="14"/>
      <c r="AV43" s="14"/>
      <c r="AW43" s="14"/>
      <c r="AX43" s="14"/>
      <c r="AY43" s="14"/>
      <c r="AZ43" s="14"/>
      <c r="BA43" s="14"/>
      <c r="BB43" s="14"/>
    </row>
    <row r="44" spans="1:54">
      <c r="A44" s="13" t="s">
        <v>177</v>
      </c>
      <c r="B44" s="14" t="s">
        <v>164</v>
      </c>
      <c r="C44" s="14">
        <v>1</v>
      </c>
      <c r="D44" s="14" t="s">
        <v>165</v>
      </c>
      <c r="E44" s="15">
        <v>45369</v>
      </c>
      <c r="F44" s="14">
        <v>11720</v>
      </c>
      <c r="G44" s="14"/>
      <c r="H44" s="14">
        <v>1</v>
      </c>
      <c r="I44" s="16">
        <v>85</v>
      </c>
      <c r="J44" s="14" t="s">
        <v>153</v>
      </c>
      <c r="K44" s="14" t="s">
        <v>154</v>
      </c>
      <c r="L44" s="14" t="s">
        <v>156</v>
      </c>
      <c r="M44" s="14" t="s">
        <v>157</v>
      </c>
      <c r="N44" s="14" t="s">
        <v>97</v>
      </c>
      <c r="O44" s="14" t="s">
        <v>98</v>
      </c>
      <c r="P44" s="14"/>
      <c r="Q44" s="14"/>
      <c r="R44" s="14" t="s">
        <v>40</v>
      </c>
      <c r="S44" s="14" t="s">
        <v>82</v>
      </c>
      <c r="T44" s="14" t="s">
        <v>83</v>
      </c>
      <c r="U44" s="14">
        <v>595280517</v>
      </c>
      <c r="V44" s="14"/>
      <c r="W44" s="15">
        <v>30587</v>
      </c>
      <c r="X44" s="16">
        <v>0</v>
      </c>
      <c r="Y44" s="16">
        <v>85</v>
      </c>
      <c r="Z44" s="14" t="s">
        <v>97</v>
      </c>
      <c r="AA44" s="15">
        <v>45376</v>
      </c>
      <c r="AB44" s="14"/>
      <c r="AC44" s="14"/>
      <c r="AD44" s="14"/>
      <c r="AE44" s="14"/>
      <c r="AF44" s="14"/>
      <c r="AG44" s="15">
        <v>45376</v>
      </c>
      <c r="AH44" s="14"/>
      <c r="AI44" s="14"/>
      <c r="AJ44" s="14" t="str">
        <f t="shared" si="14"/>
        <v>MTP.115724536985</v>
      </c>
      <c r="AK44" s="17" t="s">
        <v>197</v>
      </c>
      <c r="AL44" s="14" t="s">
        <v>198</v>
      </c>
      <c r="AM44" s="17" t="s">
        <v>199</v>
      </c>
      <c r="AN44" s="17" t="s">
        <v>195</v>
      </c>
      <c r="AO44" s="14" t="s">
        <v>196</v>
      </c>
      <c r="AP44" s="14" t="s">
        <v>195</v>
      </c>
      <c r="AQ44" s="14"/>
      <c r="AR44" s="14"/>
      <c r="AS44" s="18"/>
      <c r="AT44" s="14"/>
      <c r="AU44" s="14"/>
      <c r="AV44" s="14"/>
      <c r="AW44" s="14"/>
      <c r="AX44" s="14"/>
      <c r="AY44" s="14"/>
      <c r="AZ44" s="14"/>
      <c r="BA44" s="14"/>
      <c r="BB44" s="14"/>
    </row>
    <row r="45" spans="1:54">
      <c r="A45" s="13" t="s">
        <v>177</v>
      </c>
      <c r="B45" s="14" t="s">
        <v>166</v>
      </c>
      <c r="C45" s="14">
        <v>0</v>
      </c>
      <c r="D45" s="14" t="s">
        <v>167</v>
      </c>
      <c r="E45" s="15">
        <v>45176</v>
      </c>
      <c r="F45" s="14">
        <v>99204</v>
      </c>
      <c r="G45" s="14">
        <v>25</v>
      </c>
      <c r="H45" s="14">
        <v>1</v>
      </c>
      <c r="I45" s="16">
        <v>420</v>
      </c>
      <c r="J45" s="14" t="s">
        <v>153</v>
      </c>
      <c r="K45" s="14" t="s">
        <v>154</v>
      </c>
      <c r="L45" s="14" t="s">
        <v>74</v>
      </c>
      <c r="M45" s="14" t="s">
        <v>155</v>
      </c>
      <c r="N45" s="14">
        <v>1073</v>
      </c>
      <c r="O45" s="14" t="s">
        <v>146</v>
      </c>
      <c r="P45" s="14"/>
      <c r="Q45" s="14"/>
      <c r="R45" s="14" t="s">
        <v>37</v>
      </c>
      <c r="S45" s="14" t="s">
        <v>95</v>
      </c>
      <c r="T45" s="14" t="s">
        <v>96</v>
      </c>
      <c r="U45" s="14">
        <v>550450097</v>
      </c>
      <c r="V45" s="14"/>
      <c r="W45" s="15">
        <v>31888</v>
      </c>
      <c r="X45" s="16">
        <v>0</v>
      </c>
      <c r="Y45" s="16">
        <v>84.73</v>
      </c>
      <c r="Z45" s="14">
        <v>1073</v>
      </c>
      <c r="AA45" s="15">
        <v>45201</v>
      </c>
      <c r="AB45" s="14"/>
      <c r="AC45" s="14"/>
      <c r="AD45" s="14"/>
      <c r="AE45" s="14"/>
      <c r="AF45" s="14"/>
      <c r="AG45" s="15">
        <v>45391</v>
      </c>
      <c r="AH45" s="14"/>
      <c r="AI45" s="14"/>
      <c r="AJ45" s="14" t="str">
        <f t="shared" si="14"/>
        <v>MTP.116054517684.73</v>
      </c>
      <c r="AK45" s="17" t="s">
        <v>197</v>
      </c>
      <c r="AL45" s="14" t="s">
        <v>198</v>
      </c>
      <c r="AM45" s="17" t="s">
        <v>199</v>
      </c>
      <c r="AN45" s="17" t="s">
        <v>195</v>
      </c>
      <c r="AO45" s="14" t="s">
        <v>196</v>
      </c>
      <c r="AP45" s="14" t="s">
        <v>195</v>
      </c>
      <c r="AQ45" s="14"/>
      <c r="AR45" s="14"/>
      <c r="AS45" s="18"/>
      <c r="AT45" s="14"/>
      <c r="AU45" s="14"/>
      <c r="AV45" s="14"/>
      <c r="AW45" s="14"/>
      <c r="AX45" s="14"/>
      <c r="AY45" s="14"/>
      <c r="AZ45" s="14"/>
      <c r="BA45" s="14"/>
      <c r="BB45" s="14"/>
    </row>
    <row r="46" spans="1:54">
      <c r="A46" s="13" t="s">
        <v>177</v>
      </c>
      <c r="B46" s="14" t="s">
        <v>166</v>
      </c>
      <c r="C46" s="14">
        <v>1</v>
      </c>
      <c r="D46" s="14" t="s">
        <v>167</v>
      </c>
      <c r="E46" s="15">
        <v>45176</v>
      </c>
      <c r="F46" s="14">
        <v>73610</v>
      </c>
      <c r="G46" s="14" t="s">
        <v>90</v>
      </c>
      <c r="H46" s="14">
        <v>1</v>
      </c>
      <c r="I46" s="16">
        <v>80</v>
      </c>
      <c r="J46" s="14" t="s">
        <v>153</v>
      </c>
      <c r="K46" s="14" t="s">
        <v>154</v>
      </c>
      <c r="L46" s="14" t="s">
        <v>74</v>
      </c>
      <c r="M46" s="14" t="s">
        <v>155</v>
      </c>
      <c r="N46" s="14">
        <v>1073</v>
      </c>
      <c r="O46" s="14" t="s">
        <v>146</v>
      </c>
      <c r="P46" s="14"/>
      <c r="Q46" s="14"/>
      <c r="R46" s="14" t="s">
        <v>37</v>
      </c>
      <c r="S46" s="14" t="s">
        <v>95</v>
      </c>
      <c r="T46" s="14" t="s">
        <v>96</v>
      </c>
      <c r="U46" s="14">
        <v>550450097</v>
      </c>
      <c r="V46" s="14"/>
      <c r="W46" s="15">
        <v>31888</v>
      </c>
      <c r="X46" s="16">
        <v>0</v>
      </c>
      <c r="Y46" s="16">
        <v>14.32</v>
      </c>
      <c r="Z46" s="14">
        <v>1073</v>
      </c>
      <c r="AA46" s="15">
        <v>45201</v>
      </c>
      <c r="AB46" s="14"/>
      <c r="AC46" s="14"/>
      <c r="AD46" s="14"/>
      <c r="AE46" s="14"/>
      <c r="AF46" s="14"/>
      <c r="AG46" s="15">
        <v>45391</v>
      </c>
      <c r="AH46" s="14"/>
      <c r="AI46" s="14"/>
      <c r="AJ46" s="14" t="str">
        <f t="shared" si="14"/>
        <v>MTP.116054517614.32</v>
      </c>
      <c r="AK46" s="17" t="s">
        <v>197</v>
      </c>
      <c r="AL46" s="14" t="s">
        <v>198</v>
      </c>
      <c r="AM46" s="17" t="s">
        <v>199</v>
      </c>
      <c r="AN46" s="17" t="s">
        <v>195</v>
      </c>
      <c r="AO46" s="14" t="s">
        <v>196</v>
      </c>
      <c r="AP46" s="14" t="s">
        <v>195</v>
      </c>
      <c r="AQ46" s="14"/>
      <c r="AR46" s="14"/>
      <c r="AS46" s="18"/>
      <c r="AT46" s="14"/>
      <c r="AU46" s="14"/>
      <c r="AV46" s="14"/>
      <c r="AW46" s="14"/>
      <c r="AX46" s="14"/>
      <c r="AY46" s="14"/>
      <c r="AZ46" s="14"/>
      <c r="BA46" s="14"/>
      <c r="BB46" s="14"/>
    </row>
    <row r="47" spans="1:54">
      <c r="A47" s="13" t="s">
        <v>177</v>
      </c>
      <c r="B47" s="14" t="s">
        <v>168</v>
      </c>
      <c r="C47" s="14">
        <v>0</v>
      </c>
      <c r="D47" s="14" t="s">
        <v>169</v>
      </c>
      <c r="E47" s="15">
        <v>45379</v>
      </c>
      <c r="F47" s="14" t="s">
        <v>39</v>
      </c>
      <c r="G47" s="14"/>
      <c r="H47" s="14">
        <v>1</v>
      </c>
      <c r="I47" s="16">
        <v>5</v>
      </c>
      <c r="J47" s="14" t="s">
        <v>153</v>
      </c>
      <c r="K47" s="14" t="s">
        <v>154</v>
      </c>
      <c r="L47" s="14" t="s">
        <v>74</v>
      </c>
      <c r="M47" s="14" t="s">
        <v>155</v>
      </c>
      <c r="N47" s="14" t="s">
        <v>97</v>
      </c>
      <c r="O47" s="14" t="s">
        <v>98</v>
      </c>
      <c r="P47" s="14"/>
      <c r="Q47" s="14"/>
      <c r="R47" s="14" t="s">
        <v>40</v>
      </c>
      <c r="S47" s="14" t="s">
        <v>82</v>
      </c>
      <c r="T47" s="14" t="s">
        <v>83</v>
      </c>
      <c r="U47" s="14">
        <v>547511422</v>
      </c>
      <c r="V47" s="14"/>
      <c r="W47" s="15">
        <v>27796</v>
      </c>
      <c r="X47" s="16">
        <v>0</v>
      </c>
      <c r="Y47" s="16">
        <v>5</v>
      </c>
      <c r="Z47" s="14" t="s">
        <v>97</v>
      </c>
      <c r="AA47" s="15">
        <v>45390</v>
      </c>
      <c r="AB47" s="14"/>
      <c r="AC47" s="14"/>
      <c r="AD47" s="14"/>
      <c r="AE47" s="14"/>
      <c r="AF47" s="14"/>
      <c r="AG47" s="15">
        <v>45390</v>
      </c>
      <c r="AH47" s="14"/>
      <c r="AI47" s="14"/>
      <c r="AJ47" s="14" t="str">
        <f t="shared" ref="AJ47:AJ48" si="15">B47&amp;E47&amp;Y47</f>
        <v>MTP.11713453795</v>
      </c>
      <c r="AK47" s="17" t="s">
        <v>197</v>
      </c>
      <c r="AL47" s="14" t="s">
        <v>198</v>
      </c>
      <c r="AM47" s="17" t="s">
        <v>199</v>
      </c>
      <c r="AN47" s="17" t="s">
        <v>195</v>
      </c>
      <c r="AO47" s="14" t="s">
        <v>196</v>
      </c>
      <c r="AP47" s="14" t="s">
        <v>195</v>
      </c>
      <c r="AQ47" s="14"/>
      <c r="AR47" s="14"/>
      <c r="AS47" s="18"/>
      <c r="AT47" s="14"/>
      <c r="AU47" s="14"/>
      <c r="AV47" s="14"/>
      <c r="AW47" s="14"/>
      <c r="AX47" s="14"/>
      <c r="AY47" s="14"/>
      <c r="AZ47" s="14"/>
      <c r="BA47" s="14"/>
      <c r="BB47" s="14"/>
    </row>
    <row r="48" spans="1:54">
      <c r="A48" s="13" t="s">
        <v>177</v>
      </c>
      <c r="B48" s="14" t="s">
        <v>168</v>
      </c>
      <c r="C48" s="14">
        <v>1</v>
      </c>
      <c r="D48" s="14" t="s">
        <v>169</v>
      </c>
      <c r="E48" s="15">
        <v>45379</v>
      </c>
      <c r="F48" s="14" t="s">
        <v>158</v>
      </c>
      <c r="G48" s="14"/>
      <c r="H48" s="14">
        <v>1</v>
      </c>
      <c r="I48" s="16">
        <v>5</v>
      </c>
      <c r="J48" s="14" t="s">
        <v>153</v>
      </c>
      <c r="K48" s="14" t="s">
        <v>154</v>
      </c>
      <c r="L48" s="14" t="s">
        <v>74</v>
      </c>
      <c r="M48" s="14" t="s">
        <v>155</v>
      </c>
      <c r="N48" s="14" t="s">
        <v>97</v>
      </c>
      <c r="O48" s="14" t="s">
        <v>98</v>
      </c>
      <c r="P48" s="14"/>
      <c r="Q48" s="14"/>
      <c r="R48" s="14" t="s">
        <v>40</v>
      </c>
      <c r="S48" s="14" t="s">
        <v>82</v>
      </c>
      <c r="T48" s="14" t="s">
        <v>83</v>
      </c>
      <c r="U48" s="14">
        <v>547511422</v>
      </c>
      <c r="V48" s="14"/>
      <c r="W48" s="15">
        <v>27796</v>
      </c>
      <c r="X48" s="16">
        <v>0</v>
      </c>
      <c r="Y48" s="16">
        <v>5</v>
      </c>
      <c r="Z48" s="14" t="s">
        <v>97</v>
      </c>
      <c r="AA48" s="15">
        <v>45390</v>
      </c>
      <c r="AB48" s="14"/>
      <c r="AC48" s="14"/>
      <c r="AD48" s="14"/>
      <c r="AE48" s="14"/>
      <c r="AF48" s="14"/>
      <c r="AG48" s="15">
        <v>45390</v>
      </c>
      <c r="AH48" s="14"/>
      <c r="AI48" s="14"/>
      <c r="AJ48" s="14" t="str">
        <f t="shared" si="15"/>
        <v>MTP.11713453795</v>
      </c>
      <c r="AK48" s="17" t="s">
        <v>197</v>
      </c>
      <c r="AL48" s="14" t="s">
        <v>198</v>
      </c>
      <c r="AM48" s="17" t="s">
        <v>199</v>
      </c>
      <c r="AN48" s="17" t="s">
        <v>195</v>
      </c>
      <c r="AO48" s="14" t="s">
        <v>196</v>
      </c>
      <c r="AP48" s="14" t="s">
        <v>195</v>
      </c>
      <c r="AQ48" s="14"/>
      <c r="AR48" s="14"/>
      <c r="AS48" s="18"/>
      <c r="AT48" s="14"/>
      <c r="AU48" s="14"/>
      <c r="AV48" s="14"/>
      <c r="AW48" s="14"/>
      <c r="AX48" s="14"/>
      <c r="AY48" s="14"/>
      <c r="AZ48" s="14"/>
      <c r="BA48" s="14"/>
      <c r="BB48" s="14"/>
    </row>
  </sheetData>
  <sortState ref="A2:BD17453">
    <sortCondition ref="B2:B17453"/>
    <sortCondition ref="AO2:AO174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June'24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Amsvl-165</cp:lastModifiedBy>
  <dcterms:created xsi:type="dcterms:W3CDTF">2024-06-03T09:20:52Z</dcterms:created>
  <dcterms:modified xsi:type="dcterms:W3CDTF">2024-06-05T09:40:38Z</dcterms:modified>
</cp:coreProperties>
</file>