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v\PRJ-24\AR\2024\AR_Received_Report\5.May'24\7. Additional Task Reports\03. Clarifications\Coding Assistance\"/>
    </mc:Choice>
  </mc:AlternateContent>
  <bookViews>
    <workbookView xWindow="0" yWindow="0" windowWidth="20490" windowHeight="7905"/>
  </bookViews>
  <sheets>
    <sheet name="Calling" sheetId="2" r:id="rId1"/>
  </sheets>
  <definedNames>
    <definedName name="_xlnm._FilterDatabase" localSheetId="0" hidden="1">Calling!$A$1:$AP$12</definedName>
    <definedName name="Z_09C2CA0A_91DE_4AAC_8316_406B5916FD83_.wvu.FilterData" localSheetId="0" hidden="1">Calling!$A$1:$AO$12</definedName>
    <definedName name="Z_0F0A7569_B8A5_4133_8F25_0BEEC3ADB8A8_.wvu.FilterData" localSheetId="0" hidden="1">Calling!$A$1:$AP$12</definedName>
    <definedName name="Z_16DFD5D4_68C3_4ADC_9B78_0647196C1A8F_.wvu.FilterData" localSheetId="0" hidden="1">Calling!$A$1:$AP$12</definedName>
    <definedName name="Z_18AFEDA6_3C45_4CFD_A5A2_0AFFD40743DF_.wvu.Cols" localSheetId="0" hidden="1">Calling!$C:$C,Calling!$G:$N,Calling!$P:$X,Calling!$Z:$AJ</definedName>
    <definedName name="Z_18AFEDA6_3C45_4CFD_A5A2_0AFFD40743DF_.wvu.FilterData" localSheetId="0" hidden="1">Calling!$A$1:$AP$12</definedName>
    <definedName name="Z_1B07A509_18A2_4C56_962C_3A1521D16082_.wvu.FilterData" localSheetId="0" hidden="1">Calling!$A$1:$AO$12</definedName>
    <definedName name="Z_21FB34E0_D8F0_4CF3_8443_9C44E67642A8_.wvu.FilterData" localSheetId="0" hidden="1">Calling!$A$1:$AP$12</definedName>
    <definedName name="Z_2CF413DB_694E_403C_AE6B_7A078D1EA07E_.wvu.FilterData" localSheetId="0" hidden="1">Calling!$A$1:$AP$12</definedName>
    <definedName name="Z_2F033007_BA91_4C58_A7CC_58F65F9C0F00_.wvu.FilterData" localSheetId="0" hidden="1">Calling!$A$1:$AP$12</definedName>
    <definedName name="Z_430FB992_D55C_4AAC_878B_B8DAF0C020C7_.wvu.FilterData" localSheetId="0" hidden="1">Calling!$A$1:$AO$12</definedName>
    <definedName name="Z_5425B6D1_C335_435C_8274_D4101647E02C_.wvu.FilterData" localSheetId="0" hidden="1">Calling!$A$1:$AP$12</definedName>
    <definedName name="Z_59805AE4_C537_4ED4_BCE7_3C3092EDF5E4_.wvu.FilterData" localSheetId="0" hidden="1">Calling!$A$1:$AO$12</definedName>
    <definedName name="Z_6C85E9E9_0C71_441D_AA83_58A0801CA72B_.wvu.FilterData" localSheetId="0" hidden="1">Calling!$A$1:$AN$12</definedName>
    <definedName name="Z_7625C322_B348_4553_A13F_DCA5EB74730B_.wvu.FilterData" localSheetId="0" hidden="1">Calling!$A$1:$AP$12</definedName>
    <definedName name="Z_7A56BC0B_3D1C_4D04_90FF_7DCF8972426D_.wvu.FilterData" localSheetId="0" hidden="1">Calling!$A$1:$AO$12</definedName>
    <definedName name="Z_7EC4EB5A_FB08_49E0_8158_FE67EE812366_.wvu.FilterData" localSheetId="0" hidden="1">Calling!$A$1:$AP$12</definedName>
    <definedName name="Z_80EC6753_7F6B_4812_BB73_0303EE24E117_.wvu.FilterData" localSheetId="0" hidden="1">Calling!$A$1:$AP$12</definedName>
    <definedName name="Z_876421BC_589B_4F69_A8F3_10FCB4E0848E_.wvu.Cols" localSheetId="0" hidden="1">Calling!$H:$J,Calling!$L:$N,Calling!$P:$X,Calling!$Z:$AJ</definedName>
    <definedName name="Z_876421BC_589B_4F69_A8F3_10FCB4E0848E_.wvu.FilterData" localSheetId="0" hidden="1">Calling!$A$1:$AP$12</definedName>
    <definedName name="Z_8D46AF4A_5833_4583_96E9_88ADE436CF24_.wvu.FilterData" localSheetId="0" hidden="1">Calling!$A$1:$AP$12</definedName>
    <definedName name="Z_932795D9_DAC0_4C1F_AC58_B42FC72D837F_.wvu.FilterData" localSheetId="0" hidden="1">Calling!$A$1:$AP$12</definedName>
    <definedName name="Z_954DDF3F_FBC1_48B9_A8B4_12E3F2FFF215_.wvu.FilterData" localSheetId="0" hidden="1">Calling!$A$1:$AP$12</definedName>
    <definedName name="Z_9A1F373C_BCBB_48F2_BC88_38E8A6D5CB20_.wvu.FilterData" localSheetId="0" hidden="1">Calling!$A$1:$AP$12</definedName>
    <definedName name="Z_B30B30C6_5559_4CB2_BFEA_6B6A8A69AC78_.wvu.FilterData" localSheetId="0" hidden="1">Calling!$A$1:$AN$12</definedName>
    <definedName name="Z_BDDDB100_B7CA_4F56_82F8_DF3B68BD29FB_.wvu.FilterData" localSheetId="0" hidden="1">Calling!$A$1:$AP$12</definedName>
    <definedName name="Z_C5E687FB_A6D1_4977_87E1_80BDCE2212C5_.wvu.FilterData" localSheetId="0" hidden="1">Calling!$A$1:$AP$12</definedName>
    <definedName name="Z_C6A16E55_FC3E_4CDD_8B91_918F88E0137A_.wvu.FilterData" localSheetId="0" hidden="1">Calling!$A$1:$AP$12</definedName>
    <definedName name="Z_CD07A3C0_180A_4057_9592_27F8B17B7492_.wvu.FilterData" localSheetId="0" hidden="1">Calling!$A$1:$AP$12</definedName>
    <definedName name="Z_CF0743D9_5CA3_4A65_B1F5_A9772E7E50DF_.wvu.FilterData" localSheetId="0" hidden="1">Calling!$A$1:$AP$12</definedName>
    <definedName name="Z_CFA302C2_4184_40F3_8E83_876CCBFAC202_.wvu.FilterData" localSheetId="0" hidden="1">Calling!$A$1:$AN$12</definedName>
    <definedName name="Z_D759AD14_C3BC_453A_A9FE_B5222B8BF1B3_.wvu.FilterData" localSheetId="0" hidden="1">Calling!$A$1:$AP$12</definedName>
    <definedName name="Z_D89F0947_B400_4A43_B85F_EE88F91DBAA2_.wvu.FilterData" localSheetId="0" hidden="1">Calling!$A$1:$AP$12</definedName>
    <definedName name="Z_DE380AA4_495D_43BD_88E6_F3E28058E8B3_.wvu.FilterData" localSheetId="0" hidden="1">Calling!$A$1:$AP$12</definedName>
    <definedName name="Z_E16AC8C4_62B6_4D56_9FDA_B2DF64D9A24C_.wvu.FilterData" localSheetId="0" hidden="1">Calling!$A$1:$AO$12</definedName>
    <definedName name="Z_F28F827F_1CDD_46F9_A1A3_6BE7C18E2E8F_.wvu.FilterData" localSheetId="0" hidden="1">Calling!$A$1:$AP$12</definedName>
  </definedNames>
  <calcPr calcId="152511" iterateCount="1"/>
  <customWorkbookViews>
    <customWorkbookView name="AMSVL -175 - Personal View" guid="{18AFEDA6-3C45-4CFD-A5A2-0AFFD40743DF}" mergeInterval="0" personalView="1" maximized="1" xWindow="1" yWindow="1" windowWidth="1362" windowHeight="538" activeSheetId="2"/>
    <customWorkbookView name="Amsvl-174 - Personal View" guid="{876421BC-589B-4F69-A8F3-10FCB4E0848E}" mergeInterval="0" personalView="1" maximized="1" xWindow="-8" yWindow="-8" windowWidth="1382" windowHeight="754" activeSheetId="2"/>
  </customWorkbookViews>
</workbook>
</file>

<file path=xl/calcChain.xml><?xml version="1.0" encoding="utf-8"?>
<calcChain xmlns="http://schemas.openxmlformats.org/spreadsheetml/2006/main">
  <c r="AJ2" i="2" l="1"/>
  <c r="AJ6" i="2"/>
  <c r="AJ7" i="2"/>
  <c r="AJ8" i="2"/>
  <c r="AJ9" i="2"/>
  <c r="AJ10" i="2"/>
  <c r="AJ11" i="2"/>
  <c r="AJ12" i="2"/>
  <c r="AJ3" i="2"/>
  <c r="AJ4" i="2"/>
  <c r="AJ5" i="2"/>
</calcChain>
</file>

<file path=xl/sharedStrings.xml><?xml version="1.0" encoding="utf-8"?>
<sst xmlns="http://schemas.openxmlformats.org/spreadsheetml/2006/main" count="283" uniqueCount="129">
  <si>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</si>
  <si>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</si>
  <si>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</si>
  <si>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</si>
  <si>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</si>
  <si>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</si>
  <si>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</si>
  <si>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</si>
  <si>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</si>
  <si>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</si>
  <si>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</si>
  <si>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</si>
  <si>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</si>
  <si>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</si>
  <si>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</si>
  <si>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</si>
  <si>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</si>
  <si>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</si>
  <si>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</si>
  <si>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</si>
  <si>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</si>
  <si>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</si>
  <si>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</si>
  <si>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</si>
  <si>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</si>
  <si>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</si>
  <si>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</si>
  <si>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</si>
  <si>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</si>
  <si>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</si>
  <si>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</si>
  <si>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SHAN</t>
  </si>
  <si>
    <t>KALAI</t>
  </si>
  <si>
    <t>PR2</t>
  </si>
  <si>
    <t>COINSURANCE AMOUNT</t>
  </si>
  <si>
    <t>SIDNEY</t>
  </si>
  <si>
    <t>CO97</t>
  </si>
  <si>
    <t>PAYMENT IS INCLUDED IN THE ALLOWANCE FOR THE BASIC SERVICE/PROCEDURE</t>
  </si>
  <si>
    <t>I26</t>
  </si>
  <si>
    <t>MODA HEALTH PLANS</t>
  </si>
  <si>
    <t>MD</t>
  </si>
  <si>
    <t>MEDICAID</t>
  </si>
  <si>
    <t>I5</t>
  </si>
  <si>
    <t>REGENCE BCBSO PARTICIPATING PROVIDER</t>
  </si>
  <si>
    <t>I3A</t>
  </si>
  <si>
    <t>AETNA US HEALTHCARE</t>
  </si>
  <si>
    <t>AETNA</t>
  </si>
  <si>
    <t>AETNA HEALTH PLANS</t>
  </si>
  <si>
    <t>OMC</t>
  </si>
  <si>
    <t>MEDICARE OPTION</t>
  </si>
  <si>
    <t>I1</t>
  </si>
  <si>
    <t>MEDICARE PART B</t>
  </si>
  <si>
    <t>MC</t>
  </si>
  <si>
    <t>MEDICARE</t>
  </si>
  <si>
    <t>ODS</t>
  </si>
  <si>
    <t>I29M</t>
  </si>
  <si>
    <t>OFF</t>
  </si>
  <si>
    <t>PR119</t>
  </si>
  <si>
    <t>BENEFIT MAXIMUM FOR THIS TIME PERIOD HAS BEEN REACHED</t>
  </si>
  <si>
    <t>CO151</t>
  </si>
  <si>
    <t>PAYMENT ADJUSTED BECAUSE THE PAYER DEEMS THE INFORMATION SUBMITTED DOES NOT SUPPORT THIS M</t>
  </si>
  <si>
    <t>UNITED HEALTHCARE SOLUTIONS MEDADVANTAGE</t>
  </si>
  <si>
    <t>GP</t>
  </si>
  <si>
    <t>JNG</t>
  </si>
  <si>
    <t>GARBI, JEFFREY N</t>
  </si>
  <si>
    <t>KXGP</t>
  </si>
  <si>
    <t>JEFF STATE PHYSICAL THERAPY (ASH)</t>
  </si>
  <si>
    <t>JPT.Z34769407</t>
  </si>
  <si>
    <t>KENDALL, LESLIE</t>
  </si>
  <si>
    <t>3CR1TD6JA21</t>
  </si>
  <si>
    <t>YVO190073807</t>
  </si>
  <si>
    <t>CLAIMS</t>
  </si>
  <si>
    <t>DATASET</t>
  </si>
  <si>
    <t>MR</t>
  </si>
  <si>
    <t>CAN</t>
  </si>
  <si>
    <t>RIVERSIDE PHYSICAL THERAPY -CANYONVILLE</t>
  </si>
  <si>
    <t>JAB</t>
  </si>
  <si>
    <t>BOHLMAN, JULIE ANN</t>
  </si>
  <si>
    <t>JCW</t>
  </si>
  <si>
    <t>WOOD, JEFFERY C</t>
  </si>
  <si>
    <t>RUCKER, MICHAEL</t>
  </si>
  <si>
    <t>CAV</t>
  </si>
  <si>
    <t>RIVERSIDE PHYSICAL THERAPY-CAVE JUNCTION</t>
  </si>
  <si>
    <t>RPT.1112</t>
  </si>
  <si>
    <t>HUNT, DAVID</t>
  </si>
  <si>
    <t>E00152233</t>
  </si>
  <si>
    <t>A198262718</t>
  </si>
  <si>
    <t>DMAP SECONDARY</t>
  </si>
  <si>
    <t>RPT.6626</t>
  </si>
  <si>
    <t>BLACKTON, PAULA</t>
  </si>
  <si>
    <t>CE75834A</t>
  </si>
  <si>
    <t>CSS</t>
  </si>
  <si>
    <t>SEUFERLING, CHRIS</t>
  </si>
  <si>
    <t>SCA</t>
  </si>
  <si>
    <t>SCAPPOOSE PODIATRY</t>
  </si>
  <si>
    <t>PPMCI</t>
  </si>
  <si>
    <t>PROVIDENCE PORTLAND MED CENTER INPATIENT</t>
  </si>
  <si>
    <t>79Q9</t>
  </si>
  <si>
    <t>OHSU HEALTH SERVICES HEALTHSHARE CCO</t>
  </si>
  <si>
    <t>MTP.HOFFMA0007</t>
  </si>
  <si>
    <t>HOFFMAN, KARLA F</t>
  </si>
  <si>
    <t>20622525W</t>
  </si>
  <si>
    <t>MTP.MURRAY0005</t>
  </si>
  <si>
    <t>MURRAY, KIMMIE S</t>
  </si>
  <si>
    <t>BK67177A</t>
  </si>
  <si>
    <t>JPT</t>
  </si>
  <si>
    <t>RPT</t>
  </si>
  <si>
    <t>MTP</t>
  </si>
  <si>
    <t>CONCATE</t>
  </si>
  <si>
    <t>AR COMMENTS</t>
  </si>
  <si>
    <t>AR CODE</t>
  </si>
  <si>
    <t>STATUS</t>
  </si>
  <si>
    <t>OLD</t>
  </si>
  <si>
    <t>ACCOUNT NUMBER</t>
  </si>
  <si>
    <t>CPT CODE</t>
  </si>
  <si>
    <t>COMPLETED</t>
  </si>
  <si>
    <t>FINAL STATUS</t>
  </si>
  <si>
    <t>WORKED BY</t>
  </si>
  <si>
    <t>WORKED ON</t>
  </si>
  <si>
    <t>ARSHIYA ANJUM A</t>
  </si>
  <si>
    <t>TABASSUM M</t>
  </si>
  <si>
    <t>DOS 08/30/2023 - 09/12/2023: Claim denied as "BENEFIT MAXIMUM FOR THIS TIME PERIOD HAS BEEN REACHED" by MODA ins for the CPT 97110 &amp; 97140. So please call and get the detailed denial reason.</t>
  </si>
  <si>
    <t>CALL</t>
  </si>
  <si>
    <t>DOS 09/28/2023: Claim paid by primary ins medicare and taken as recoup. So please call and get the recoup details.</t>
  </si>
  <si>
    <t>DOS 11/06/2023: Claim denied as "PAYMENT IS INCLUDED IN THE ALLOWANCE FOR THE BASIC SERVICE/PROCEDURE" by UNITED HEALTHCARE ins for the CPT 97530, 97110 &amp; 97112 and no other CPT paid on the same DOS. So please call and reprocess the claim.</t>
  </si>
  <si>
    <t>DOS 11/06/2023: Claim denied as "PAYMENT IS INCLUDED IN THE ALLOWANCE FOR THE BASIC SERVICE/PROCEDURE" by UNITED HEALTHCARE ins for all the CPT 97530, 97110 &amp; 97112 and no other codes paid on the same DOS. So please call and reprocess the claim.</t>
  </si>
  <si>
    <t>DOS 12/18/2023: Claim denied as "PAYMENT IS INCLUDED IN THE ALLOWANCE FOR THE BASIC SERVICE/PROCEDURE" by AETNA US HEALTHCARE ins for the CPT 11721-7959, 11055-79Q9 &amp; 99213-2425 and no other CPT received payment for the same DOS. So please call and get the detailed denial reason.</t>
  </si>
  <si>
    <t>DOS 12/18/2023: Claim denied as "PAYMENT IS INCLUDED IN THE ALLOWANCE FOR THE BASIC SERVICE/PROCEDURE" by AETNA US HEALTHCARE ins for the CPT 11721-7959, 11055-79Q9 &amp; 99213-2425. While no other CPT received payment on the same DOS. So please call and reprocess the claim.</t>
  </si>
  <si>
    <t>DOS 09/03/2023: Claim denied as "PAYMENT IS INCLUDED IN THE ALLOWANCE FOR THE BASIC SERVICE/PROCEDURE" by OHSU HEALTH SERVICES HEALTHSHARE CCO ins for the CPT 99233 with Dx E11621 TYPE 2 DIABETES MELLITUS WITH FOOT ULCER for the CPT 99233 and no other code billed on the same DOS. So please call and reprocess the claim.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</si>
</sst>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18" fillId="33" borderId="13" xfId="0" applyFont="1" applyFill="1" applyBorder="1" applyAlignment="1">
      <alignment horizontal="left" vertical="top"/>
    </xf>
    <xf numFmtId="164" fontId="18" fillId="33" borderId="15" xfId="0" applyNumberFormat="1" applyFont="1" applyFill="1" applyBorder="1" applyAlignment="1">
      <alignment horizontal="left" vertical="top"/>
    </xf>
    <xf numFmtId="0" fontId="19" fillId="37" borderId="15" xfId="0" applyFont="1" applyFill="1" applyBorder="1" applyAlignment="1">
      <alignment horizontal="left" vertical="top" wrapText="1"/>
    </xf>
    <xf numFmtId="0" fontId="19" fillId="37" borderId="15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8" fillId="33" borderId="15" xfId="0" applyFont="1" applyFill="1" applyBorder="1" applyAlignment="1">
      <alignment horizontal="left" vertical="top"/>
    </xf>
    <xf numFmtId="0" fontId="18" fillId="34" borderId="15" xfId="0" applyFont="1" applyFill="1" applyBorder="1" applyAlignment="1">
      <alignment horizontal="left" vertical="top"/>
    </xf>
    <xf numFmtId="165" fontId="18" fillId="34" borderId="15" xfId="0" applyNumberFormat="1" applyFont="1" applyFill="1" applyBorder="1" applyAlignment="1">
      <alignment horizontal="left" vertical="top"/>
    </xf>
    <xf numFmtId="165" fontId="18" fillId="35" borderId="15" xfId="0" applyNumberFormat="1" applyFont="1" applyFill="1" applyBorder="1" applyAlignment="1">
      <alignment horizontal="left" vertical="top"/>
    </xf>
    <xf numFmtId="164" fontId="18" fillId="34" borderId="15" xfId="0" applyNumberFormat="1" applyFont="1" applyFill="1" applyBorder="1" applyAlignment="1">
      <alignment horizontal="left" vertical="top"/>
    </xf>
    <xf numFmtId="165" fontId="18" fillId="33" borderId="15" xfId="0" applyNumberFormat="1" applyFont="1" applyFill="1" applyBorder="1" applyAlignment="1">
      <alignment horizontal="left" vertical="top"/>
    </xf>
    <xf numFmtId="0" fontId="18" fillId="36" borderId="15" xfId="0" applyFont="1" applyFill="1" applyBorder="1" applyAlignment="1">
      <alignment horizontal="left" vertical="top"/>
    </xf>
    <xf numFmtId="14" fontId="20" fillId="0" borderId="12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AP12"/>
  <sheetViews>
    <sheetView showGridLines="0" tabSelected="1" workbookViewId="0"/>
  </sheetViews>
  <sheetFormatPr defaultRowHeight="12.75" x14ac:dyDescent="0.25"/>
  <cols>
    <col min="1" max="1" width="9.140625" style="1"/>
    <col min="2" max="2" width="17" style="1" bestFit="1" customWidth="1"/>
    <col min="3" max="3" width="2.85546875" style="1" hidden="1" customWidth="1"/>
    <col min="4" max="4" width="22.140625" style="1" customWidth="1"/>
    <col min="5" max="5" width="12.7109375" style="7" bestFit="1" customWidth="1"/>
    <col min="6" max="6" width="8.5703125" style="1" bestFit="1" customWidth="1"/>
    <col min="7" max="7" width="4.85546875" style="1" customWidth="1"/>
    <col min="8" max="8" width="13.140625" style="1" hidden="1" customWidth="1"/>
    <col min="9" max="9" width="20.140625" style="8" hidden="1" customWidth="1"/>
    <col min="10" max="10" width="15.85546875" style="1" hidden="1" customWidth="1"/>
    <col min="11" max="11" width="8.5703125" style="1" customWidth="1"/>
    <col min="12" max="12" width="15.7109375" style="1" hidden="1" customWidth="1"/>
    <col min="13" max="13" width="44" style="1" hidden="1" customWidth="1"/>
    <col min="14" max="14" width="19.7109375" style="1" hidden="1" customWidth="1"/>
    <col min="15" max="15" width="20" style="1" customWidth="1"/>
    <col min="16" max="16" width="21.7109375" style="1" hidden="1" customWidth="1"/>
    <col min="17" max="17" width="47.140625" style="1" hidden="1" customWidth="1"/>
    <col min="18" max="18" width="13.28515625" style="1" hidden="1" customWidth="1"/>
    <col min="19" max="19" width="22.5703125" style="1" hidden="1" customWidth="1"/>
    <col min="20" max="20" width="44.7109375" style="1" hidden="1" customWidth="1"/>
    <col min="21" max="21" width="19.28515625" style="1" hidden="1" customWidth="1"/>
    <col min="22" max="22" width="19.7109375" style="1" hidden="1" customWidth="1"/>
    <col min="23" max="23" width="11" style="7" hidden="1" customWidth="1"/>
    <col min="24" max="24" width="14.7109375" style="8" hidden="1" customWidth="1"/>
    <col min="25" max="25" width="8.5703125" style="8" customWidth="1"/>
    <col min="26" max="26" width="19.85546875" style="1" hidden="1" customWidth="1"/>
    <col min="27" max="27" width="24.5703125" style="7" hidden="1" customWidth="1"/>
    <col min="28" max="29" width="27.42578125" style="1" hidden="1" customWidth="1"/>
    <col min="30" max="30" width="22.140625" style="1" hidden="1" customWidth="1"/>
    <col min="31" max="31" width="110.42578125" style="1" hidden="1" customWidth="1"/>
    <col min="32" max="32" width="86.140625" style="1" hidden="1" customWidth="1"/>
    <col min="33" max="33" width="23" style="7" hidden="1" customWidth="1"/>
    <col min="34" max="34" width="21.140625" style="1" hidden="1" customWidth="1"/>
    <col min="35" max="35" width="21.7109375" style="1" hidden="1" customWidth="1"/>
    <col min="36" max="36" width="27.85546875" style="1" hidden="1" customWidth="1"/>
    <col min="37" max="37" width="37.5703125" style="9" customWidth="1"/>
    <col min="38" max="38" width="27.28515625" style="9" customWidth="1"/>
    <col min="39" max="39" width="9" style="1" customWidth="1"/>
    <col min="40" max="40" width="14" style="1" bestFit="1" customWidth="1"/>
    <col min="41" max="41" width="13.85546875" style="1" customWidth="1"/>
    <col min="42" max="42" width="12.28515625" style="1" customWidth="1"/>
    <col min="43" max="16384" width="9.140625" style="1"/>
  </cols>
  <sheetData>
    <row r="1" spans="1:42" ht="13.5" thickBot="1" x14ac:dyDescent="0.3">
      <c r="A1" s="10" t="s">
        <v>72</v>
      </c>
      <c r="B1" s="15" t="s">
        <v>113</v>
      </c>
      <c r="C1" s="16" t="s">
        <v>71</v>
      </c>
      <c r="D1" s="15" t="s">
        <v>0</v>
      </c>
      <c r="E1" s="11" t="s">
        <v>1</v>
      </c>
      <c r="F1" s="15" t="s">
        <v>114</v>
      </c>
      <c r="G1" s="16" t="s">
        <v>2</v>
      </c>
      <c r="H1" s="16" t="s">
        <v>3</v>
      </c>
      <c r="I1" s="17" t="s">
        <v>4</v>
      </c>
      <c r="J1" s="16" t="s">
        <v>5</v>
      </c>
      <c r="K1" s="18" t="s">
        <v>6</v>
      </c>
      <c r="L1" s="16" t="s">
        <v>7</v>
      </c>
      <c r="M1" s="17" t="s">
        <v>8</v>
      </c>
      <c r="N1" s="17" t="s">
        <v>9</v>
      </c>
      <c r="O1" s="15" t="s">
        <v>10</v>
      </c>
      <c r="P1" s="16" t="s">
        <v>11</v>
      </c>
      <c r="Q1" s="16" t="s">
        <v>12</v>
      </c>
      <c r="R1" s="16" t="s">
        <v>13</v>
      </c>
      <c r="S1" s="16" t="s">
        <v>14</v>
      </c>
      <c r="T1" s="16" t="s">
        <v>15</v>
      </c>
      <c r="U1" s="16" t="s">
        <v>16</v>
      </c>
      <c r="V1" s="16" t="s">
        <v>17</v>
      </c>
      <c r="W1" s="19" t="s">
        <v>18</v>
      </c>
      <c r="X1" s="17" t="s">
        <v>19</v>
      </c>
      <c r="Y1" s="20" t="s">
        <v>20</v>
      </c>
      <c r="Z1" s="17" t="s">
        <v>21</v>
      </c>
      <c r="AA1" s="19" t="s">
        <v>22</v>
      </c>
      <c r="AB1" s="19" t="s">
        <v>23</v>
      </c>
      <c r="AC1" s="19" t="s">
        <v>24</v>
      </c>
      <c r="AD1" s="17" t="s">
        <v>25</v>
      </c>
      <c r="AE1" s="17" t="s">
        <v>26</v>
      </c>
      <c r="AF1" s="17" t="s">
        <v>27</v>
      </c>
      <c r="AG1" s="19" t="s">
        <v>28</v>
      </c>
      <c r="AH1" s="19" t="s">
        <v>29</v>
      </c>
      <c r="AI1" s="19" t="s">
        <v>30</v>
      </c>
      <c r="AJ1" s="21" t="s">
        <v>108</v>
      </c>
      <c r="AK1" s="12" t="s">
        <v>109</v>
      </c>
      <c r="AL1" s="12" t="s">
        <v>110</v>
      </c>
      <c r="AM1" s="13" t="s">
        <v>111</v>
      </c>
      <c r="AN1" s="14" t="s">
        <v>116</v>
      </c>
      <c r="AO1" s="14" t="s">
        <v>117</v>
      </c>
      <c r="AP1" s="14" t="s">
        <v>118</v>
      </c>
    </row>
    <row r="2" spans="1:42" ht="38.25" customHeight="1" x14ac:dyDescent="0.25">
      <c r="A2" s="5" t="s">
        <v>105</v>
      </c>
      <c r="B2" s="2" t="s">
        <v>67</v>
      </c>
      <c r="C2" s="2">
        <v>1</v>
      </c>
      <c r="D2" s="2" t="s">
        <v>68</v>
      </c>
      <c r="E2" s="3">
        <v>45197</v>
      </c>
      <c r="F2" s="2">
        <v>97112</v>
      </c>
      <c r="G2" s="2" t="s">
        <v>65</v>
      </c>
      <c r="H2" s="2">
        <v>3</v>
      </c>
      <c r="I2" s="4">
        <v>195</v>
      </c>
      <c r="J2" s="2" t="s">
        <v>63</v>
      </c>
      <c r="K2" s="2" t="s">
        <v>64</v>
      </c>
      <c r="L2" s="2" t="s">
        <v>56</v>
      </c>
      <c r="M2" s="2" t="s">
        <v>66</v>
      </c>
      <c r="N2" s="2" t="s">
        <v>50</v>
      </c>
      <c r="O2" s="2" t="s">
        <v>51</v>
      </c>
      <c r="P2" s="2" t="s">
        <v>42</v>
      </c>
      <c r="Q2" s="2" t="s">
        <v>43</v>
      </c>
      <c r="R2" s="2" t="s">
        <v>35</v>
      </c>
      <c r="S2" s="2" t="s">
        <v>52</v>
      </c>
      <c r="T2" s="2" t="s">
        <v>53</v>
      </c>
      <c r="U2" s="2" t="s">
        <v>69</v>
      </c>
      <c r="V2" s="2"/>
      <c r="W2" s="3">
        <v>18368</v>
      </c>
      <c r="X2" s="4">
        <v>0</v>
      </c>
      <c r="Y2" s="4">
        <v>58.06</v>
      </c>
      <c r="Z2" s="2"/>
      <c r="AA2" s="3">
        <v>45202</v>
      </c>
      <c r="AB2" s="2" t="s">
        <v>59</v>
      </c>
      <c r="AC2" s="2" t="s">
        <v>33</v>
      </c>
      <c r="AD2" s="2"/>
      <c r="AE2" s="2" t="s">
        <v>60</v>
      </c>
      <c r="AF2" s="2" t="s">
        <v>34</v>
      </c>
      <c r="AG2" s="3">
        <v>45238</v>
      </c>
      <c r="AH2" s="2" t="s">
        <v>70</v>
      </c>
      <c r="AI2" s="2"/>
      <c r="AJ2" s="2" t="str">
        <f t="shared" ref="AJ2" si="0">B2&amp;E2&amp;Y2</f>
        <v>JPT.Z347694074519758.06</v>
      </c>
      <c r="AK2" s="6" t="s">
        <v>123</v>
      </c>
      <c r="AL2" s="6" t="s">
        <v>122</v>
      </c>
      <c r="AM2" s="2" t="s">
        <v>112</v>
      </c>
      <c r="AN2" s="2" t="s">
        <v>122</v>
      </c>
      <c r="AO2" s="2" t="s">
        <v>120</v>
      </c>
      <c r="AP2" s="22">
        <v>45432</v>
      </c>
    </row>
    <row r="3" spans="1:42" ht="89.25" x14ac:dyDescent="0.25">
      <c r="A3" s="5" t="s">
        <v>107</v>
      </c>
      <c r="B3" s="2" t="s">
        <v>99</v>
      </c>
      <c r="C3" s="2">
        <v>0</v>
      </c>
      <c r="D3" s="2" t="s">
        <v>100</v>
      </c>
      <c r="E3" s="3">
        <v>45278</v>
      </c>
      <c r="F3" s="2">
        <v>99213</v>
      </c>
      <c r="G3" s="2">
        <v>2425</v>
      </c>
      <c r="H3" s="2">
        <v>1</v>
      </c>
      <c r="I3" s="4">
        <v>185</v>
      </c>
      <c r="J3" s="2" t="s">
        <v>91</v>
      </c>
      <c r="K3" s="2" t="s">
        <v>92</v>
      </c>
      <c r="L3" s="2" t="s">
        <v>93</v>
      </c>
      <c r="M3" s="2" t="s">
        <v>94</v>
      </c>
      <c r="N3" s="2">
        <v>1072</v>
      </c>
      <c r="O3" s="2" t="s">
        <v>45</v>
      </c>
      <c r="P3" s="2"/>
      <c r="Q3" s="2"/>
      <c r="R3" s="2" t="s">
        <v>31</v>
      </c>
      <c r="S3" s="2" t="s">
        <v>46</v>
      </c>
      <c r="T3" s="2" t="s">
        <v>47</v>
      </c>
      <c r="U3" s="2" t="s">
        <v>101</v>
      </c>
      <c r="V3" s="2">
        <v>89553001000301</v>
      </c>
      <c r="W3" s="3">
        <v>25167</v>
      </c>
      <c r="X3" s="4">
        <v>0</v>
      </c>
      <c r="Y3" s="4">
        <v>185</v>
      </c>
      <c r="Z3" s="2"/>
      <c r="AA3" s="3">
        <v>45286</v>
      </c>
      <c r="AB3" s="2" t="s">
        <v>36</v>
      </c>
      <c r="AC3" s="2"/>
      <c r="AD3" s="2"/>
      <c r="AE3" s="2" t="s">
        <v>37</v>
      </c>
      <c r="AF3" s="2"/>
      <c r="AG3" s="3">
        <v>45286</v>
      </c>
      <c r="AH3" s="2"/>
      <c r="AI3" s="2"/>
      <c r="AJ3" s="2" t="str">
        <f t="shared" ref="AJ3:AJ5" si="1">B3&amp;E3&amp;Y3</f>
        <v>MTP.HOFFMA000745278185</v>
      </c>
      <c r="AK3" s="6" t="s">
        <v>127</v>
      </c>
      <c r="AL3" s="6" t="s">
        <v>122</v>
      </c>
      <c r="AM3" s="2" t="s">
        <v>112</v>
      </c>
      <c r="AN3" s="2" t="s">
        <v>115</v>
      </c>
      <c r="AO3" s="2" t="s">
        <v>119</v>
      </c>
      <c r="AP3" s="22">
        <v>45433</v>
      </c>
    </row>
    <row r="4" spans="1:42" ht="102" x14ac:dyDescent="0.25">
      <c r="A4" s="5" t="s">
        <v>107</v>
      </c>
      <c r="B4" s="2" t="s">
        <v>99</v>
      </c>
      <c r="C4" s="2">
        <v>0</v>
      </c>
      <c r="D4" s="2" t="s">
        <v>100</v>
      </c>
      <c r="E4" s="3">
        <v>45278</v>
      </c>
      <c r="F4" s="2">
        <v>11055</v>
      </c>
      <c r="G4" s="2" t="s">
        <v>97</v>
      </c>
      <c r="H4" s="2">
        <v>1</v>
      </c>
      <c r="I4" s="4">
        <v>125</v>
      </c>
      <c r="J4" s="2" t="s">
        <v>91</v>
      </c>
      <c r="K4" s="2" t="s">
        <v>92</v>
      </c>
      <c r="L4" s="2" t="s">
        <v>93</v>
      </c>
      <c r="M4" s="2" t="s">
        <v>94</v>
      </c>
      <c r="N4" s="2">
        <v>1072</v>
      </c>
      <c r="O4" s="2" t="s">
        <v>45</v>
      </c>
      <c r="P4" s="2"/>
      <c r="Q4" s="2"/>
      <c r="R4" s="2" t="s">
        <v>31</v>
      </c>
      <c r="S4" s="2" t="s">
        <v>46</v>
      </c>
      <c r="T4" s="2" t="s">
        <v>47</v>
      </c>
      <c r="U4" s="2" t="s">
        <v>101</v>
      </c>
      <c r="V4" s="2">
        <v>89553001000301</v>
      </c>
      <c r="W4" s="3">
        <v>25167</v>
      </c>
      <c r="X4" s="4">
        <v>0</v>
      </c>
      <c r="Y4" s="4">
        <v>125</v>
      </c>
      <c r="Z4" s="2"/>
      <c r="AA4" s="3">
        <v>45286</v>
      </c>
      <c r="AB4" s="2" t="s">
        <v>36</v>
      </c>
      <c r="AC4" s="2"/>
      <c r="AD4" s="2"/>
      <c r="AE4" s="2" t="s">
        <v>37</v>
      </c>
      <c r="AF4" s="2"/>
      <c r="AG4" s="3">
        <v>45286</v>
      </c>
      <c r="AH4" s="2"/>
      <c r="AI4" s="2"/>
      <c r="AJ4" s="2" t="str">
        <f t="shared" si="1"/>
        <v>MTP.HOFFMA000745278125</v>
      </c>
      <c r="AK4" s="6" t="s">
        <v>126</v>
      </c>
      <c r="AL4" s="6" t="s">
        <v>122</v>
      </c>
      <c r="AM4" s="2" t="s">
        <v>112</v>
      </c>
      <c r="AN4" s="2" t="s">
        <v>122</v>
      </c>
      <c r="AO4" s="2" t="s">
        <v>119</v>
      </c>
      <c r="AP4" s="22">
        <v>45432</v>
      </c>
    </row>
    <row r="5" spans="1:42" ht="102" x14ac:dyDescent="0.25">
      <c r="A5" s="5" t="s">
        <v>107</v>
      </c>
      <c r="B5" s="2" t="s">
        <v>102</v>
      </c>
      <c r="C5" s="2">
        <v>1</v>
      </c>
      <c r="D5" s="2" t="s">
        <v>103</v>
      </c>
      <c r="E5" s="3">
        <v>45172</v>
      </c>
      <c r="F5" s="2">
        <v>99233</v>
      </c>
      <c r="G5" s="2"/>
      <c r="H5" s="2">
        <v>1</v>
      </c>
      <c r="I5" s="4">
        <v>265</v>
      </c>
      <c r="J5" s="2" t="s">
        <v>91</v>
      </c>
      <c r="K5" s="2" t="s">
        <v>92</v>
      </c>
      <c r="L5" s="2" t="s">
        <v>95</v>
      </c>
      <c r="M5" s="2" t="s">
        <v>96</v>
      </c>
      <c r="N5" s="2">
        <v>49</v>
      </c>
      <c r="O5" s="2" t="s">
        <v>98</v>
      </c>
      <c r="P5" s="2"/>
      <c r="Q5" s="2"/>
      <c r="R5" s="2" t="s">
        <v>31</v>
      </c>
      <c r="S5" s="2" t="s">
        <v>40</v>
      </c>
      <c r="T5" s="2" t="s">
        <v>41</v>
      </c>
      <c r="U5" s="2" t="s">
        <v>104</v>
      </c>
      <c r="V5" s="2"/>
      <c r="W5" s="3">
        <v>25122</v>
      </c>
      <c r="X5" s="4">
        <v>0</v>
      </c>
      <c r="Y5" s="4">
        <v>265</v>
      </c>
      <c r="Z5" s="2"/>
      <c r="AA5" s="3">
        <v>45180</v>
      </c>
      <c r="AB5" s="2" t="s">
        <v>36</v>
      </c>
      <c r="AC5" s="2"/>
      <c r="AD5" s="2"/>
      <c r="AE5" s="2" t="s">
        <v>37</v>
      </c>
      <c r="AF5" s="2"/>
      <c r="AG5" s="3">
        <v>45180</v>
      </c>
      <c r="AH5" s="2"/>
      <c r="AI5" s="2"/>
      <c r="AJ5" s="2" t="str">
        <f t="shared" si="1"/>
        <v>MTP.MURRAY000545172265</v>
      </c>
      <c r="AK5" s="6" t="s">
        <v>128</v>
      </c>
      <c r="AL5" s="6" t="s">
        <v>122</v>
      </c>
      <c r="AM5" s="2" t="s">
        <v>112</v>
      </c>
      <c r="AN5" s="2" t="s">
        <v>122</v>
      </c>
      <c r="AO5" s="2" t="s">
        <v>119</v>
      </c>
      <c r="AP5" s="22">
        <v>45433</v>
      </c>
    </row>
    <row r="6" spans="1:42" ht="38.25" customHeight="1" x14ac:dyDescent="0.25">
      <c r="A6" s="5" t="s">
        <v>106</v>
      </c>
      <c r="B6" s="2" t="s">
        <v>83</v>
      </c>
      <c r="C6" s="2">
        <v>0</v>
      </c>
      <c r="D6" s="2" t="s">
        <v>84</v>
      </c>
      <c r="E6" s="3">
        <v>45168</v>
      </c>
      <c r="F6" s="2">
        <v>97110</v>
      </c>
      <c r="G6" s="2" t="s">
        <v>62</v>
      </c>
      <c r="H6" s="2">
        <v>2</v>
      </c>
      <c r="I6" s="4">
        <v>120.9</v>
      </c>
      <c r="J6" s="2" t="s">
        <v>76</v>
      </c>
      <c r="K6" s="2" t="s">
        <v>77</v>
      </c>
      <c r="L6" s="2" t="s">
        <v>74</v>
      </c>
      <c r="M6" s="2" t="s">
        <v>75</v>
      </c>
      <c r="N6" s="2" t="s">
        <v>38</v>
      </c>
      <c r="O6" s="2" t="s">
        <v>39</v>
      </c>
      <c r="P6" s="2"/>
      <c r="Q6" s="2"/>
      <c r="R6" s="2" t="s">
        <v>32</v>
      </c>
      <c r="S6" s="2" t="s">
        <v>54</v>
      </c>
      <c r="T6" s="2" t="s">
        <v>39</v>
      </c>
      <c r="U6" s="2" t="s">
        <v>85</v>
      </c>
      <c r="V6" s="2"/>
      <c r="W6" s="3">
        <v>25628</v>
      </c>
      <c r="X6" s="4">
        <v>0</v>
      </c>
      <c r="Y6" s="4">
        <v>120.9</v>
      </c>
      <c r="Z6" s="2"/>
      <c r="AA6" s="3">
        <v>45174</v>
      </c>
      <c r="AB6" s="2" t="s">
        <v>57</v>
      </c>
      <c r="AC6" s="2"/>
      <c r="AD6" s="2" t="s">
        <v>86</v>
      </c>
      <c r="AE6" s="2" t="s">
        <v>58</v>
      </c>
      <c r="AF6" s="2"/>
      <c r="AG6" s="3">
        <v>45174</v>
      </c>
      <c r="AH6" s="2"/>
      <c r="AI6" s="2"/>
      <c r="AJ6" s="2" t="str">
        <f t="shared" ref="AJ6:AJ9" si="2">B6&amp;E6&amp;Y6</f>
        <v>RPT.111245168120.9</v>
      </c>
      <c r="AK6" s="6" t="s">
        <v>121</v>
      </c>
      <c r="AL6" s="6" t="s">
        <v>122</v>
      </c>
      <c r="AM6" s="2" t="s">
        <v>112</v>
      </c>
      <c r="AN6" s="2" t="s">
        <v>122</v>
      </c>
      <c r="AO6" s="2" t="s">
        <v>119</v>
      </c>
      <c r="AP6" s="22">
        <v>45432</v>
      </c>
    </row>
    <row r="7" spans="1:42" ht="38.25" customHeight="1" x14ac:dyDescent="0.25">
      <c r="A7" s="5" t="s">
        <v>106</v>
      </c>
      <c r="B7" s="2" t="s">
        <v>83</v>
      </c>
      <c r="C7" s="2">
        <v>0</v>
      </c>
      <c r="D7" s="2" t="s">
        <v>84</v>
      </c>
      <c r="E7" s="3">
        <v>45174</v>
      </c>
      <c r="F7" s="2">
        <v>97110</v>
      </c>
      <c r="G7" s="2" t="s">
        <v>62</v>
      </c>
      <c r="H7" s="2">
        <v>2</v>
      </c>
      <c r="I7" s="4">
        <v>120.9</v>
      </c>
      <c r="J7" s="2" t="s">
        <v>78</v>
      </c>
      <c r="K7" s="2" t="s">
        <v>79</v>
      </c>
      <c r="L7" s="2" t="s">
        <v>74</v>
      </c>
      <c r="M7" s="2" t="s">
        <v>75</v>
      </c>
      <c r="N7" s="2" t="s">
        <v>38</v>
      </c>
      <c r="O7" s="2" t="s">
        <v>39</v>
      </c>
      <c r="P7" s="2"/>
      <c r="Q7" s="2"/>
      <c r="R7" s="2" t="s">
        <v>31</v>
      </c>
      <c r="S7" s="2" t="s">
        <v>54</v>
      </c>
      <c r="T7" s="2" t="s">
        <v>39</v>
      </c>
      <c r="U7" s="2" t="s">
        <v>85</v>
      </c>
      <c r="V7" s="2"/>
      <c r="W7" s="3">
        <v>25628</v>
      </c>
      <c r="X7" s="4">
        <v>0</v>
      </c>
      <c r="Y7" s="4">
        <v>120.9</v>
      </c>
      <c r="Z7" s="2"/>
      <c r="AA7" s="3">
        <v>45176</v>
      </c>
      <c r="AB7" s="2" t="s">
        <v>57</v>
      </c>
      <c r="AC7" s="2"/>
      <c r="AD7" s="2" t="s">
        <v>86</v>
      </c>
      <c r="AE7" s="2" t="s">
        <v>58</v>
      </c>
      <c r="AF7" s="2"/>
      <c r="AG7" s="3">
        <v>45176</v>
      </c>
      <c r="AH7" s="2"/>
      <c r="AI7" s="2"/>
      <c r="AJ7" s="2" t="str">
        <f t="shared" si="2"/>
        <v>RPT.111245174120.9</v>
      </c>
      <c r="AK7" s="6" t="s">
        <v>121</v>
      </c>
      <c r="AL7" s="6" t="s">
        <v>122</v>
      </c>
      <c r="AM7" s="2" t="s">
        <v>112</v>
      </c>
      <c r="AN7" s="2" t="s">
        <v>122</v>
      </c>
      <c r="AO7" s="2" t="s">
        <v>119</v>
      </c>
      <c r="AP7" s="22">
        <v>45432</v>
      </c>
    </row>
    <row r="8" spans="1:42" ht="38.25" customHeight="1" x14ac:dyDescent="0.25">
      <c r="A8" s="5" t="s">
        <v>106</v>
      </c>
      <c r="B8" s="2" t="s">
        <v>83</v>
      </c>
      <c r="C8" s="2">
        <v>0</v>
      </c>
      <c r="D8" s="2" t="s">
        <v>84</v>
      </c>
      <c r="E8" s="3">
        <v>45176</v>
      </c>
      <c r="F8" s="2">
        <v>97140</v>
      </c>
      <c r="G8" s="2" t="s">
        <v>62</v>
      </c>
      <c r="H8" s="2">
        <v>1</v>
      </c>
      <c r="I8" s="4">
        <v>66.959999999999994</v>
      </c>
      <c r="J8" s="2" t="s">
        <v>76</v>
      </c>
      <c r="K8" s="2" t="s">
        <v>77</v>
      </c>
      <c r="L8" s="2" t="s">
        <v>74</v>
      </c>
      <c r="M8" s="2" t="s">
        <v>75</v>
      </c>
      <c r="N8" s="2" t="s">
        <v>38</v>
      </c>
      <c r="O8" s="2" t="s">
        <v>39</v>
      </c>
      <c r="P8" s="2"/>
      <c r="Q8" s="2"/>
      <c r="R8" s="2" t="s">
        <v>32</v>
      </c>
      <c r="S8" s="2" t="s">
        <v>54</v>
      </c>
      <c r="T8" s="2" t="s">
        <v>39</v>
      </c>
      <c r="U8" s="2" t="s">
        <v>85</v>
      </c>
      <c r="V8" s="2"/>
      <c r="W8" s="3">
        <v>25628</v>
      </c>
      <c r="X8" s="4">
        <v>0</v>
      </c>
      <c r="Y8" s="4">
        <v>66.959999999999994</v>
      </c>
      <c r="Z8" s="2"/>
      <c r="AA8" s="3">
        <v>45182</v>
      </c>
      <c r="AB8" s="2" t="s">
        <v>57</v>
      </c>
      <c r="AC8" s="2"/>
      <c r="AD8" s="2" t="s">
        <v>86</v>
      </c>
      <c r="AE8" s="2" t="s">
        <v>58</v>
      </c>
      <c r="AF8" s="2"/>
      <c r="AG8" s="3">
        <v>45182</v>
      </c>
      <c r="AH8" s="2"/>
      <c r="AI8" s="2"/>
      <c r="AJ8" s="2" t="str">
        <f t="shared" si="2"/>
        <v>RPT.11124517666.96</v>
      </c>
      <c r="AK8" s="6" t="s">
        <v>121</v>
      </c>
      <c r="AL8" s="6" t="s">
        <v>122</v>
      </c>
      <c r="AM8" s="2" t="s">
        <v>112</v>
      </c>
      <c r="AN8" s="2" t="s">
        <v>122</v>
      </c>
      <c r="AO8" s="2" t="s">
        <v>119</v>
      </c>
      <c r="AP8" s="22">
        <v>45432</v>
      </c>
    </row>
    <row r="9" spans="1:42" ht="38.25" customHeight="1" x14ac:dyDescent="0.25">
      <c r="A9" s="5" t="s">
        <v>106</v>
      </c>
      <c r="B9" s="2" t="s">
        <v>83</v>
      </c>
      <c r="C9" s="2">
        <v>1</v>
      </c>
      <c r="D9" s="2" t="s">
        <v>84</v>
      </c>
      <c r="E9" s="3">
        <v>45181</v>
      </c>
      <c r="F9" s="2">
        <v>97110</v>
      </c>
      <c r="G9" s="2" t="s">
        <v>62</v>
      </c>
      <c r="H9" s="2">
        <v>1</v>
      </c>
      <c r="I9" s="4">
        <v>60.45</v>
      </c>
      <c r="J9" s="2" t="s">
        <v>78</v>
      </c>
      <c r="K9" s="2" t="s">
        <v>79</v>
      </c>
      <c r="L9" s="2" t="s">
        <v>74</v>
      </c>
      <c r="M9" s="2" t="s">
        <v>75</v>
      </c>
      <c r="N9" s="2" t="s">
        <v>38</v>
      </c>
      <c r="O9" s="2" t="s">
        <v>39</v>
      </c>
      <c r="P9" s="2"/>
      <c r="Q9" s="2"/>
      <c r="R9" s="2" t="s">
        <v>32</v>
      </c>
      <c r="S9" s="2" t="s">
        <v>54</v>
      </c>
      <c r="T9" s="2" t="s">
        <v>39</v>
      </c>
      <c r="U9" s="2" t="s">
        <v>85</v>
      </c>
      <c r="V9" s="2"/>
      <c r="W9" s="3">
        <v>25628</v>
      </c>
      <c r="X9" s="4">
        <v>0</v>
      </c>
      <c r="Y9" s="4">
        <v>60.45</v>
      </c>
      <c r="Z9" s="2"/>
      <c r="AA9" s="3">
        <v>45184</v>
      </c>
      <c r="AB9" s="2" t="s">
        <v>57</v>
      </c>
      <c r="AC9" s="2"/>
      <c r="AD9" s="2" t="s">
        <v>86</v>
      </c>
      <c r="AE9" s="2" t="s">
        <v>58</v>
      </c>
      <c r="AF9" s="2"/>
      <c r="AG9" s="3">
        <v>45184</v>
      </c>
      <c r="AH9" s="2"/>
      <c r="AI9" s="2"/>
      <c r="AJ9" s="2" t="str">
        <f t="shared" si="2"/>
        <v>RPT.11124518160.45</v>
      </c>
      <c r="AK9" s="6" t="s">
        <v>121</v>
      </c>
      <c r="AL9" s="6" t="s">
        <v>122</v>
      </c>
      <c r="AM9" s="2" t="s">
        <v>112</v>
      </c>
      <c r="AN9" s="2" t="s">
        <v>122</v>
      </c>
      <c r="AO9" s="2" t="s">
        <v>119</v>
      </c>
      <c r="AP9" s="22">
        <v>45432</v>
      </c>
    </row>
    <row r="10" spans="1:42" ht="89.25" x14ac:dyDescent="0.25">
      <c r="A10" s="5" t="s">
        <v>106</v>
      </c>
      <c r="B10" s="2" t="s">
        <v>88</v>
      </c>
      <c r="C10" s="2">
        <v>0</v>
      </c>
      <c r="D10" s="2" t="s">
        <v>89</v>
      </c>
      <c r="E10" s="3">
        <v>45236</v>
      </c>
      <c r="F10" s="2">
        <v>97112</v>
      </c>
      <c r="G10" s="2" t="s">
        <v>62</v>
      </c>
      <c r="H10" s="2">
        <v>1</v>
      </c>
      <c r="I10" s="4">
        <v>58</v>
      </c>
      <c r="J10" s="2" t="s">
        <v>73</v>
      </c>
      <c r="K10" s="2" t="s">
        <v>80</v>
      </c>
      <c r="L10" s="2" t="s">
        <v>81</v>
      </c>
      <c r="M10" s="2" t="s">
        <v>82</v>
      </c>
      <c r="N10" s="2" t="s">
        <v>55</v>
      </c>
      <c r="O10" s="2" t="s">
        <v>61</v>
      </c>
      <c r="P10" s="2" t="s">
        <v>44</v>
      </c>
      <c r="Q10" s="2" t="s">
        <v>87</v>
      </c>
      <c r="R10" s="2" t="s">
        <v>35</v>
      </c>
      <c r="S10" s="2" t="s">
        <v>48</v>
      </c>
      <c r="T10" s="2" t="s">
        <v>49</v>
      </c>
      <c r="U10" s="2">
        <v>997624204</v>
      </c>
      <c r="V10" s="2"/>
      <c r="W10" s="3">
        <v>24974</v>
      </c>
      <c r="X10" s="4">
        <v>0</v>
      </c>
      <c r="Y10" s="4">
        <v>58</v>
      </c>
      <c r="Z10" s="2"/>
      <c r="AA10" s="3">
        <v>45237</v>
      </c>
      <c r="AB10" s="2" t="s">
        <v>36</v>
      </c>
      <c r="AC10" s="2"/>
      <c r="AD10" s="2"/>
      <c r="AE10" s="2" t="s">
        <v>37</v>
      </c>
      <c r="AF10" s="2"/>
      <c r="AG10" s="3">
        <v>45237</v>
      </c>
      <c r="AH10" s="2" t="s">
        <v>90</v>
      </c>
      <c r="AI10" s="2"/>
      <c r="AJ10" s="2" t="str">
        <f t="shared" ref="AJ10:AJ12" si="3">B10&amp;E10&amp;Y10</f>
        <v>RPT.66264523658</v>
      </c>
      <c r="AK10" s="6" t="s">
        <v>125</v>
      </c>
      <c r="AL10" s="6" t="s">
        <v>122</v>
      </c>
      <c r="AM10" s="2" t="s">
        <v>112</v>
      </c>
      <c r="AN10" s="2" t="s">
        <v>122</v>
      </c>
      <c r="AO10" s="2" t="s">
        <v>119</v>
      </c>
      <c r="AP10" s="22">
        <v>45432</v>
      </c>
    </row>
    <row r="11" spans="1:42" ht="89.25" x14ac:dyDescent="0.25">
      <c r="A11" s="5" t="s">
        <v>106</v>
      </c>
      <c r="B11" s="2" t="s">
        <v>88</v>
      </c>
      <c r="C11" s="2">
        <v>0</v>
      </c>
      <c r="D11" s="2" t="s">
        <v>89</v>
      </c>
      <c r="E11" s="3">
        <v>45236</v>
      </c>
      <c r="F11" s="2">
        <v>97110</v>
      </c>
      <c r="G11" s="2" t="s">
        <v>62</v>
      </c>
      <c r="H11" s="2">
        <v>1</v>
      </c>
      <c r="I11" s="4">
        <v>60.45</v>
      </c>
      <c r="J11" s="2" t="s">
        <v>73</v>
      </c>
      <c r="K11" s="2" t="s">
        <v>80</v>
      </c>
      <c r="L11" s="2" t="s">
        <v>81</v>
      </c>
      <c r="M11" s="2" t="s">
        <v>82</v>
      </c>
      <c r="N11" s="2" t="s">
        <v>55</v>
      </c>
      <c r="O11" s="2" t="s">
        <v>61</v>
      </c>
      <c r="P11" s="2" t="s">
        <v>44</v>
      </c>
      <c r="Q11" s="2" t="s">
        <v>87</v>
      </c>
      <c r="R11" s="2" t="s">
        <v>35</v>
      </c>
      <c r="S11" s="2" t="s">
        <v>48</v>
      </c>
      <c r="T11" s="2" t="s">
        <v>49</v>
      </c>
      <c r="U11" s="2">
        <v>997624204</v>
      </c>
      <c r="V11" s="2"/>
      <c r="W11" s="3">
        <v>24974</v>
      </c>
      <c r="X11" s="4">
        <v>0</v>
      </c>
      <c r="Y11" s="4">
        <v>60.45</v>
      </c>
      <c r="Z11" s="2"/>
      <c r="AA11" s="3">
        <v>45237</v>
      </c>
      <c r="AB11" s="2" t="s">
        <v>36</v>
      </c>
      <c r="AC11" s="2"/>
      <c r="AD11" s="2"/>
      <c r="AE11" s="2" t="s">
        <v>37</v>
      </c>
      <c r="AF11" s="2"/>
      <c r="AG11" s="3">
        <v>45237</v>
      </c>
      <c r="AH11" s="2" t="s">
        <v>90</v>
      </c>
      <c r="AI11" s="2"/>
      <c r="AJ11" s="2" t="str">
        <f t="shared" si="3"/>
        <v>RPT.66264523660.45</v>
      </c>
      <c r="AK11" s="6" t="s">
        <v>125</v>
      </c>
      <c r="AL11" s="6" t="s">
        <v>122</v>
      </c>
      <c r="AM11" s="2" t="s">
        <v>112</v>
      </c>
      <c r="AN11" s="2" t="s">
        <v>122</v>
      </c>
      <c r="AO11" s="2" t="s">
        <v>119</v>
      </c>
      <c r="AP11" s="22">
        <v>45432</v>
      </c>
    </row>
    <row r="12" spans="1:42" ht="76.5" x14ac:dyDescent="0.25">
      <c r="A12" s="5" t="s">
        <v>106</v>
      </c>
      <c r="B12" s="2" t="s">
        <v>88</v>
      </c>
      <c r="C12" s="2">
        <v>1</v>
      </c>
      <c r="D12" s="2" t="s">
        <v>89</v>
      </c>
      <c r="E12" s="3">
        <v>45236</v>
      </c>
      <c r="F12" s="2">
        <v>97530</v>
      </c>
      <c r="G12" s="2" t="s">
        <v>62</v>
      </c>
      <c r="H12" s="2">
        <v>1</v>
      </c>
      <c r="I12" s="4">
        <v>80</v>
      </c>
      <c r="J12" s="2" t="s">
        <v>73</v>
      </c>
      <c r="K12" s="2" t="s">
        <v>80</v>
      </c>
      <c r="L12" s="2" t="s">
        <v>81</v>
      </c>
      <c r="M12" s="2" t="s">
        <v>82</v>
      </c>
      <c r="N12" s="2" t="s">
        <v>55</v>
      </c>
      <c r="O12" s="2" t="s">
        <v>61</v>
      </c>
      <c r="P12" s="2" t="s">
        <v>44</v>
      </c>
      <c r="Q12" s="2" t="s">
        <v>87</v>
      </c>
      <c r="R12" s="2" t="s">
        <v>35</v>
      </c>
      <c r="S12" s="2" t="s">
        <v>48</v>
      </c>
      <c r="T12" s="2" t="s">
        <v>49</v>
      </c>
      <c r="U12" s="2">
        <v>997624204</v>
      </c>
      <c r="V12" s="2"/>
      <c r="W12" s="3">
        <v>24974</v>
      </c>
      <c r="X12" s="4">
        <v>0</v>
      </c>
      <c r="Y12" s="4">
        <v>80</v>
      </c>
      <c r="Z12" s="2"/>
      <c r="AA12" s="3">
        <v>45237</v>
      </c>
      <c r="AB12" s="2" t="s">
        <v>36</v>
      </c>
      <c r="AC12" s="2"/>
      <c r="AD12" s="2"/>
      <c r="AE12" s="2" t="s">
        <v>37</v>
      </c>
      <c r="AF12" s="2"/>
      <c r="AG12" s="3">
        <v>45237</v>
      </c>
      <c r="AH12" s="2" t="s">
        <v>90</v>
      </c>
      <c r="AI12" s="2"/>
      <c r="AJ12" s="2" t="str">
        <f t="shared" si="3"/>
        <v>RPT.66264523680</v>
      </c>
      <c r="AK12" s="6" t="s">
        <v>124</v>
      </c>
      <c r="AL12" s="6" t="s">
        <v>122</v>
      </c>
      <c r="AM12" s="2" t="s">
        <v>112</v>
      </c>
      <c r="AN12" s="2" t="s">
        <v>122</v>
      </c>
      <c r="AO12" s="2" t="s">
        <v>119</v>
      </c>
      <c r="AP12" s="22">
        <v>45432</v>
      </c>
    </row>
  </sheetData>
  <sortState ref="A2:AM1171">
    <sortCondition ref="B2:B1171"/>
  </sortState>
  <customSheetViews>
    <customSheetView guid="{18AFEDA6-3C45-4CFD-A5A2-0AFFD40743DF}" showGridLines="0" filter="1" showAutoFilter="1" hiddenColumns="1">
      <selection sqref="A1:B1 D1:F1 O1 Y1 AK1:AP1 A554:B555 D554:F555 O554:O555 Y554:Y555 AK554:AP555 A557:B557 D557:F557 O557 Y557 AK557:AP557 A562:B562 D562:F562 O562 Y562 AK562:AP562 A630:B630 D630:F630 O630 Y630 AK630:AP630 A633:B633 D633:F633 O633 Y633 AK633:AP633 A638:B640 D638:F640 O638:O640 Y638:Y640 AK638:AP640 A642:B642 D642:F642 O642 Y642 AK642:AP642 A651:B651 D651:F651 O651 Y651 AK651:AP651 A655:B655 D655:F655 O655 Y655 AK655:AP655 A659:B660 D659:F660 O659:O660 Y659:Y660 AK659:AP660 A668:B668 D668:F668 O668 Y668 AK668:AP668 A676:B676 D676:F676 O676 Y676 AK676:AP676 A691:B691 D691:F691 O691 Y691 AK691:AP691 A693:B694 D693:F694 O693:O694 Y693:Y694 AK693:AP694 A702:B702 D702:F702 O702 Y702 AK702:AP702 A704:B704 D704:F704 O704 Y704 AK704:AP704 A706:B707 D706:F707 O706:O707 Y706:Y707 AK706:AP707 A711:B712 D711:F712 O711:O712 Y711:Y712 AK711:AP712 A720:B724 D720:F724 O720:O724 Y720:Y724 AK720:AP724 A726:B728 D726:F728 O726:O728 Y726:Y728 AK726:AP728 A732:B732 D732:F732 O732 Y732 AK732:AP732 A734:B734 D734:F734 O734 Y734 AK734:AP734 A739:B739 D739:F739 O739 Y739 AK739:AP739 A745:B747 D745:F747 O745:O747 Y745:Y747 AK745:AP747 A750:B755 D750:F755 O750:O755 Y750:Y755 AK750:AP755 A757:B757 D757:F757 O757 Y757 AK757:AP757 A763:B764 D763:F764 O763:O764 Y763:Y764 AK763:AP764 A771:B771 D771:F771 O771 Y771 AK771:AP771 A773:B773 D773:F773 O773 Y773 AK773:AP773 A776:B778 D776:F778 O776:O778 Y776:Y778 AK776:AP778 A780:B784 D780:F784 O780:O784 Y780:Y784 AK780:AP784 A830:B833 D830:F833 O830:O833 Y830:Y833 AK830:AP833 A838:B840 D838:F840 O838:O840 Y838:Y840 AK838:AP840 A842:B843 D842:F843 O842:O843 Y842:Y843 AK842:AP843 A845:B848 D845:F848 O845:O848 Y845:Y848 AK845:AP848 A851:B854 D851:F854 O851:O854 Y851:Y854 AK851:AP854 A861:B862 D861:F862 O861:O862 Y861:Y862 AK861:AP862 A865:B866 D865:F866 O865:O866 Y865:Y866 AK865:AP866 A868:B873 D868:F873 O868:O873 Y868:Y873 AK868:AP873 A876:B878 D876:F878 O876:O878 Y876:Y878 AK876:AP878 A885:B886 D885:F886 O885:O886 Y885:Y886 AK885:AP886 A888:B891 D888:F891 O888:O891 Y888:Y891 AK888:AP891 A893:B895 D893:F895 O893:O895 Y893:Y895 AK893:AP895 A902:B905 D902:F905 O902:O905 Y902:Y905 AK902:AP905 A907:B908 D907:F908 O907:O908 Y907:Y908 AK907:AP908 A1008:B1018 D1008:F1018 O1008:O1018 Y1008:Y1018 AK1008:AP1018 A1020:B1023 D1020:F1023 O1020:O1023 Y1020:Y1023 AK1020:AP1023 A1025:B1032 D1025:F1032 O1025:O1032 Y1025:Y1032 AK1025:AP1032 A1034:B1036 D1034:F1036 O1034:O1036 Y1034:Y1036 AK1034:AP1036 A1038:B1038 D1038:F1038 O1038 Y1038 AK1038:AP1038 A1041:B1049 D1041:F1049 O1041:O1049 Y1041:Y1049 AK1041:AP1049 A1051:B1058 D1051:F1058 O1051:O1058 Y1051:Y1058 AK1051:AP1058 A1060:B1069 D1060:F1069 O1060:O1069 Y1060:Y1069 AK1060:AP1069 A1071:B1072 D1071:F1072 O1071:O1072 Y1071:Y1072 AK1071:AP1072 A1075:B1077 D1075:F1077 O1075:O1077 Y1075:Y1077 AK1075:AP1077 A1079:B1083 D1079:F1083 O1079:O1083 Y1079:Y1083 AK1079:AP1083 A1085:B1093 D1085:F1093 O1085:O1093 Y1085:Y1093 AK1085:AP1093 A1095:B1095 D1095:F1095 O1095 Y1095 AK1095:AP1095 A1099:B1101 D1099:F1101 O1099:O1101 Y1099:Y1101 AK1099:AP1101 A1105:B1105 D1105:F1105 O1105 Y1105 AK1105:AP1105 A1109:B1110 D1109:F1110 O1109:O1110 Y1109:Y1110 AK1109:AP1110 A1114:B1117 D1114:F1117 O1114:O1117 Y1114:Y1117 AK1114:AP1117 A1122:B1132 D1122:F1132 O1122:O1132 Y1122:Y1132 AK1122:AP1132 A1134:B1141 D1134:F1141 O1134:O1141 Y1134:Y1141 AK1134:AP1141 A1143:B1144 D1143:F1144 O1143:O1144 Y1143:Y1144 AK1143:AP1144 A1147:B1149 D1147:F1149 O1147:O1149 Y1147:Y1149 AK1147:AP1149 A1152:B1158 D1152:F1158 O1152:O1158 Y1152:Y1158 AK1152:AP1158 A1161:B1168 D1161:F1168 O1161:O1168 Y1161:Y1168 AK1161:AP1168"/>
      <pageMargins left="0.7" right="0.7" top="0.75" bottom="0.75" header="0.3" footer="0.3"/>
      <pageSetup orientation="portrait" r:id="rId1"/>
      <autoFilter ref="A1:AP1168">
        <filterColumn colId="40">
          <filters>
            <filter val="TABASSUM M"/>
          </filters>
        </filterColumn>
        <filterColumn colId="41">
          <filters>
            <dateGroupItem year="2024" month="5" day="20" dateTimeGrouping="day"/>
          </filters>
        </filterColumn>
      </autoFilter>
    </customSheetView>
    <customSheetView guid="{876421BC-589B-4F69-A8F3-10FCB4E0848E}" showGridLines="0" filter="1" showAutoFilter="1" hiddenColumns="1" topLeftCell="E1">
      <selection activeCell="AK716" sqref="AK716"/>
      <pageMargins left="0.7" right="0.7" top="0.75" bottom="0.75" header="0.3" footer="0.3"/>
      <pageSetup orientation="portrait" r:id="rId2"/>
      <autoFilter ref="A1:AP1168">
        <filterColumn colId="1">
          <filters>
            <filter val="MTP.11646"/>
          </filters>
        </filterColumn>
        <filterColumn colId="5">
          <filters>
            <filter val="L4396"/>
          </filters>
        </filterColumn>
        <filterColumn colId="39">
          <filters blank="1"/>
        </filterColumn>
      </autoFilter>
    </customSheetView>
  </customSheetView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Calling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2024-05-16T09:30:04Z</dcterms:created>
  <dcterms:modified xsi:type="dcterms:W3CDTF">2024-05-23T12:07:35Z</dcterms:modified>
</cp:coreProperties>
</file>