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500"/>
  </bookViews>
  <sheets>
    <sheet name="HHA - Nov'23" sheetId="1" r:id="rId1"/>
  </sheets>
  <definedNames>
    <definedName name="_xlnm._FilterDatabase" localSheetId="0" hidden="1">'HHA - Nov''23'!$A$1:$BC$28</definedName>
  </definedNames>
  <calcPr calcId="125725" iterateCount="1"/>
</workbook>
</file>

<file path=xl/calcChain.xml><?xml version="1.0" encoding="utf-8"?>
<calcChain xmlns="http://schemas.openxmlformats.org/spreadsheetml/2006/main">
  <c r="AJ2" i="1"/>
  <c r="AJ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</calcChain>
</file>

<file path=xl/sharedStrings.xml><?xml version="1.0" encoding="utf-8"?>
<sst xmlns="http://schemas.openxmlformats.org/spreadsheetml/2006/main" count="672" uniqueCount="204">
  <si>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</si>
  <si>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</si>
  <si>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</si>
  <si>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</si>
  <si>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</si>
  <si>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</si>
  <si>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</si>
  <si>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</si>
  <si>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</si>
  <si>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</si>
  <si>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</si>
  <si>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</si>
  <si>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</si>
  <si>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</si>
  <si>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</si>
  <si>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</si>
  <si>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</si>
  <si>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</si>
  <si>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</si>
  <si>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</si>
  <si>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</si>
  <si>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</si>
  <si>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</si>
  <si>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</si>
  <si>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</si>
  <si>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</si>
  <si>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</si>
  <si>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</si>
  <si>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</si>
  <si>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</si>
  <si>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</si>
  <si>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</si>
  <si>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</si>
  <si>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DAS</t>
  </si>
  <si>
    <t>SMITH, DELIA A</t>
  </si>
  <si>
    <t>MWMI</t>
  </si>
  <si>
    <t>SKY LAKES MEDICAL CENTER INPATIENT</t>
  </si>
  <si>
    <t>ATRIO HEALTH PLANS 2013 PHTECH</t>
  </si>
  <si>
    <t>SHAN</t>
  </si>
  <si>
    <t>OMC</t>
  </si>
  <si>
    <t>MEDICARE OPTION</t>
  </si>
  <si>
    <t>MAM</t>
  </si>
  <si>
    <t>MONTES MD, MIGUEL</t>
  </si>
  <si>
    <t>I1</t>
  </si>
  <si>
    <t>MEDICARE PART B</t>
  </si>
  <si>
    <t>KALAI</t>
  </si>
  <si>
    <t>MC</t>
  </si>
  <si>
    <t>MEDICARE</t>
  </si>
  <si>
    <t>PR2</t>
  </si>
  <si>
    <t>CO45</t>
  </si>
  <si>
    <t>COINSURANCE AMOUNT</t>
  </si>
  <si>
    <t>CHGS EXCEED FEE ARRANGEMENT</t>
  </si>
  <si>
    <t>XS26</t>
  </si>
  <si>
    <t>MWMO</t>
  </si>
  <si>
    <t>SKY LAKES MEDICAL CENTER OUTPATIENT</t>
  </si>
  <si>
    <t>I18A</t>
  </si>
  <si>
    <t>CASCADE HEALTH ALLIANCE - CCO</t>
  </si>
  <si>
    <t>CO96</t>
  </si>
  <si>
    <t>NON COVERED CHARGE</t>
  </si>
  <si>
    <t>MD</t>
  </si>
  <si>
    <t>MEDICAID</t>
  </si>
  <si>
    <t>I9</t>
  </si>
  <si>
    <t>REGENCE BCBSO BLUE CARD</t>
  </si>
  <si>
    <t>I18S</t>
  </si>
  <si>
    <t>REF</t>
  </si>
  <si>
    <t>PROVIDERS OFFICE</t>
  </si>
  <si>
    <t>BS</t>
  </si>
  <si>
    <t>BLUE CROSS BLUE SHIELD</t>
  </si>
  <si>
    <t>CO4</t>
  </si>
  <si>
    <t>THE PROCEDURE CODE IS INCONSISTENT WITH THE MODIFIER USED</t>
  </si>
  <si>
    <t>G0141</t>
  </si>
  <si>
    <t>CO16</t>
  </si>
  <si>
    <t>CLAIM/SERVICE LACKS INFORMATION WHICH IS NEEDED FOR ADJUDICATION</t>
  </si>
  <si>
    <t>PARTNERSHIP HEALTHPLAN OF CALIFORNIA</t>
  </si>
  <si>
    <t>MCAL</t>
  </si>
  <si>
    <t>MEDI-CAL</t>
  </si>
  <si>
    <t>DUPLICATE CLAIM/SERVICE</t>
  </si>
  <si>
    <t>SKY LAKES HEALTH PLAN</t>
  </si>
  <si>
    <t>NPD.Z200017866</t>
  </si>
  <si>
    <t>DEVRIES, LAURA ROSE</t>
  </si>
  <si>
    <t>BENESYS, INC</t>
  </si>
  <si>
    <t>CO31</t>
  </si>
  <si>
    <t>CLAIM DENIED AS PATIENT CANNOT BE IDENTIFIED AS OUR INSURED</t>
  </si>
  <si>
    <t>1F99J00WX16</t>
  </si>
  <si>
    <t>CO11</t>
  </si>
  <si>
    <t>THE DIAGNOSIS IS INCONSISTENT WITH THE PROCEDURE</t>
  </si>
  <si>
    <t>NPD.Z200030587</t>
  </si>
  <si>
    <t>HERNANDEZ ESPINOZA, ARLENE SARAHI</t>
  </si>
  <si>
    <t>93162000G3</t>
  </si>
  <si>
    <t>NPD.Z200035912</t>
  </si>
  <si>
    <t>LACY, MICHAEL JOSEPH</t>
  </si>
  <si>
    <t>MAJORIS</t>
  </si>
  <si>
    <t>AI</t>
  </si>
  <si>
    <t>ACCIDENT INSURANCE</t>
  </si>
  <si>
    <t>8101677A</t>
  </si>
  <si>
    <t>XU26</t>
  </si>
  <si>
    <t>NPD.Z200114207</t>
  </si>
  <si>
    <t>FROST, TANYA EILEEN</t>
  </si>
  <si>
    <t>7JG9RJ0NA34</t>
  </si>
  <si>
    <t>JS701D9H</t>
  </si>
  <si>
    <t>NPD.Z200155045</t>
  </si>
  <si>
    <t>GLASGOW, ALEJANDRA ANAHI</t>
  </si>
  <si>
    <t>CF600G3B</t>
  </si>
  <si>
    <t>NPD.Z200156631</t>
  </si>
  <si>
    <t>BARAJAS, WESTON</t>
  </si>
  <si>
    <t>BXB805295021</t>
  </si>
  <si>
    <t>DP401B2K</t>
  </si>
  <si>
    <t>NPD.Z200167481</t>
  </si>
  <si>
    <t>CHAPMAN, KARON</t>
  </si>
  <si>
    <t>8Q70DK1JD28</t>
  </si>
  <si>
    <t>CC90184A</t>
  </si>
  <si>
    <t>OA18</t>
  </si>
  <si>
    <t>NPD.Z200173767</t>
  </si>
  <si>
    <t>DANIELS, ROBBIN</t>
  </si>
  <si>
    <t>6MV3KH5YA85</t>
  </si>
  <si>
    <t>SH200I0Y</t>
  </si>
  <si>
    <t>NPD.Z200178124</t>
  </si>
  <si>
    <t>DURAN, CRYSTAL KAY</t>
  </si>
  <si>
    <t>6N51K20AV39</t>
  </si>
  <si>
    <t>BX50289C</t>
  </si>
  <si>
    <t>NPD.Z200180001</t>
  </si>
  <si>
    <t>ESPINOZA ARELLANO, MARIA</t>
  </si>
  <si>
    <t>6XR4FK9KH88</t>
  </si>
  <si>
    <t>CG72654A</t>
  </si>
  <si>
    <t>ZYC8</t>
  </si>
  <si>
    <t>INVALID DIAGNOSIS</t>
  </si>
  <si>
    <t>NPD.Z200192859</t>
  </si>
  <si>
    <t>HAYNES, ARNOLD AARON</t>
  </si>
  <si>
    <t>1PX1RV5TV23</t>
  </si>
  <si>
    <t>96903652C2</t>
  </si>
  <si>
    <t>NPD.Z200193491</t>
  </si>
  <si>
    <t>HENDERSON, GABRIELLA</t>
  </si>
  <si>
    <t>VG300V6K</t>
  </si>
  <si>
    <t>NPD.Z200193680</t>
  </si>
  <si>
    <t>HENRY, BETTY JEAN</t>
  </si>
  <si>
    <t>4DH6X19QR68</t>
  </si>
  <si>
    <t>OB600U6F</t>
  </si>
  <si>
    <t>NPD.Z200194740</t>
  </si>
  <si>
    <t>HIATT, KAYLA LYNN</t>
  </si>
  <si>
    <t>BV88580D</t>
  </si>
  <si>
    <t>NPD.Z200200455</t>
  </si>
  <si>
    <t>JOHNSON, CIMANI</t>
  </si>
  <si>
    <t>JW101A2V</t>
  </si>
  <si>
    <t>NPD.Z200201312</t>
  </si>
  <si>
    <t>JONES, HAILEY</t>
  </si>
  <si>
    <t>U6B220278765</t>
  </si>
  <si>
    <t>YU400P5D</t>
  </si>
  <si>
    <t>NPD.Z200203677</t>
  </si>
  <si>
    <t>BARTHELL, MICHELLE RENEE</t>
  </si>
  <si>
    <t>4JW0RG8DN26</t>
  </si>
  <si>
    <t>TB500U0G</t>
  </si>
  <si>
    <t>NPD.Z200216724</t>
  </si>
  <si>
    <t>MILLER, LINDA LEE</t>
  </si>
  <si>
    <t>VD001A4J</t>
  </si>
  <si>
    <t>NPD.Z200219232</t>
  </si>
  <si>
    <t>MORSE, MARSHALL RAY</t>
  </si>
  <si>
    <t>CO253</t>
  </si>
  <si>
    <t>SEQUESTRATION REDUCTION IN FEDERAL SPENDING</t>
  </si>
  <si>
    <t>NPD.Z200219246</t>
  </si>
  <si>
    <t>MORSE, WILLIAM</t>
  </si>
  <si>
    <t>DATASET</t>
  </si>
  <si>
    <t>CLAIMS</t>
  </si>
  <si>
    <t>NPD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</si>
  <si>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</si>
  <si>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</si>
  <si>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</si>
  <si>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</si>
  <si>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</si>
  <si>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</si>
  <si>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</si>
  <si>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</si>
  <si>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</si>
  <si>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</si>
  <si>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</si>
  <si>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</si>
  <si>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</si>
  <si>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</si>
  <si>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</si>
  <si>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</si>
  <si>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</si>
  <si>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</si>
  <si>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VOICE MAIL</t>
  </si>
  <si>
    <t>DOS 05/20/2021 Called BENESYS, INC @ 408-588-3751 unable to reach live rep after long hold reached voice mail and callback option.</t>
  </si>
  <si>
    <t>DOS 06/06/2023 Called PARTNERSHIP HEALTHPLAN OF CALIFORN @ 707-863-4100 Unable to reach live rep after long hold reached voice mail and callback option.</t>
  </si>
  <si>
    <t>Dos-12/21/2022 As per review in system Claim Handled by Adjuster Name is : JUDY @ 503-601-8269 &amp; Unable to reached live rep after long hold reached Voicemail Option.</t>
  </si>
  <si>
    <t>DOS 05/31/2023 Called CASCADE HEALTH ALLIANCE - CCO @ 541-883-2947 s/w Marsha transfer the call to claims dopt after long hold reached voice mail and callback option.</t>
  </si>
  <si>
    <t>DOS 06/30/2023 Called CASCADE HEALTH ALLIANCE - CCO @ 541-883-2947 Spoke with Max transfer the call to claims dopt after long hold reached voice mail and callback option.</t>
  </si>
  <si>
    <t>DOS 06/28/2023 Called CASCADE HEALTH ALLIANCE - CCO @ 541-883-2947 s/w Marsha transfer the call to claims dopt after long hold reached voice mail and callback option.</t>
  </si>
  <si>
    <t>DOS 06/27/2023 Called CASCADE HEALTH ALLIANCE - CCO @ 541-883-2947 s/w Sebastian transfer the call to claims dopt after long hold reached voice mail  We tried 4 times with different timings but same rep transfer the call reached voice mail and callback option.</t>
  </si>
  <si>
    <t>DOS 06/06/2023 Called CASCADE HEALTH ALLIANCE - CCO @ 541-883-2947 s/w James transfer the call to claims dopt after long hold reached voice mail and callback option.</t>
  </si>
  <si>
    <t>DOS 06/22/2023 Called CASCADE HEALTH ALLIANCE - CCO @ 541-883-2947 s/w Marsha transfer the call to claims dopt after long hold reached voice mail and callback option.</t>
  </si>
  <si>
    <t>DOS 05/25/2023 Called CASCADE HEALTH ALLIANCE - CCO @ 541-883-2947 s/w James transfer the call to claims dopt after long hold reached voice mail and callback option.</t>
  </si>
  <si>
    <t>Dos-06/07/2023 Called CASCADE HEALTH ALLIANCE - CCO @ 541-883-2947 Spoke with BRENDA transfer the call to Claims Manager Name: JACKIE. After longhold Reached Voicemail Option.</t>
  </si>
  <si>
    <t>DOS 01/04/2023 Called CALIFORNIA DHCS@800-541-5555 unable to reach live rep after long hold reached voice mail and callback option.</t>
  </si>
  <si>
    <t>DOS 07/05/2023 Called CASCADE HEALTH ALLIANCE - CCO @ 541-883-2947 s/w Imogen transfer the call to claims dopt after long hold reached voice mail and callback option.</t>
  </si>
  <si>
    <t>Dos-04/06/2023 Called CASCADE HEALTH ALLIANCE - CCO @ 541-883-2947 Spoke with BRENDA transfer the call to Claims Manager Name: JACKIE. After longhold Reached Voicemail Option.</t>
  </si>
  <si>
    <t>DOS 02/22/2023 Called CASCADE HEALTH ALLIANCE - CCO @ 541-883-2947 s/w Marsha transfer the call to claims dopt after long hold reached voice mail and callback option.</t>
  </si>
  <si>
    <t>DOS 03/07/2023 Called CASCADE HEALTH ALLIANCE - CCO @ 541-883-2947 s/w Masha transfer the call to claims dopt after long hold reached voice mail and callback option.</t>
  </si>
  <si>
    <t>DOS 09/30/2022 Called CASCADE HEALTH ALLIANCE - CCO @ 541-883-2947 s/w James transfer the call to claims dopt after long hold reached voice mail and callback option.</t>
  </si>
  <si>
    <t>DOS 07/20/2023 Called ATRIO HEALTH PLANS 2013 PHTECH @ 877-672-8620 s/w Robert transfer the call to another dopt after long hold reached voice mail and callback option.</t>
  </si>
  <si>
    <t>DOS 06/23/2023 Called SKY LAKES HEALTH PLAN @ 800-877-1122 Unable to reach live rep after long hold reached voice mail and callback option.</t>
  </si>
  <si>
    <t>OLD</t>
  </si>
  <si>
    <t>Old Claims review required</t>
  </si>
  <si>
    <t>Workable - Old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</si>
</sst>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 vertical="top"/>
    </xf>
    <xf numFmtId="164" fontId="18" fillId="0" borderId="0" xfId="0" applyNumberFormat="1" applyFont="1"/>
    <xf numFmtId="165" fontId="18" fillId="0" borderId="0" xfId="0" applyNumberFormat="1" applyFont="1"/>
    <xf numFmtId="0" fontId="18" fillId="0" borderId="10" xfId="0" applyFont="1" applyBorder="1" applyAlignment="1">
      <alignment horizontal="left" vertical="top"/>
    </xf>
    <xf numFmtId="164" fontId="18" fillId="0" borderId="10" xfId="0" applyNumberFormat="1" applyFont="1" applyBorder="1" applyAlignment="1">
      <alignment horizontal="left" vertical="top"/>
    </xf>
    <xf numFmtId="165" fontId="18" fillId="0" borderId="10" xfId="0" applyNumberFormat="1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/>
    </xf>
    <xf numFmtId="0" fontId="19" fillId="33" borderId="12" xfId="0" applyFont="1" applyFill="1" applyBorder="1" applyAlignment="1">
      <alignment horizontal="left" vertical="top"/>
    </xf>
    <xf numFmtId="0" fontId="19" fillId="33" borderId="13" xfId="0" applyFont="1" applyFill="1" applyBorder="1" applyAlignment="1">
      <alignment horizontal="left" vertical="top"/>
    </xf>
    <xf numFmtId="0" fontId="19" fillId="34" borderId="13" xfId="0" applyFont="1" applyFill="1" applyBorder="1" applyAlignment="1">
      <alignment horizontal="left" vertical="top"/>
    </xf>
    <xf numFmtId="164" fontId="19" fillId="33" borderId="13" xfId="0" applyNumberFormat="1" applyFont="1" applyFill="1" applyBorder="1" applyAlignment="1">
      <alignment horizontal="left" vertical="top"/>
    </xf>
    <xf numFmtId="165" fontId="19" fillId="34" borderId="13" xfId="0" applyNumberFormat="1" applyFont="1" applyFill="1" applyBorder="1" applyAlignment="1">
      <alignment horizontal="left" vertical="top"/>
    </xf>
    <xf numFmtId="164" fontId="19" fillId="34" borderId="13" xfId="0" applyNumberFormat="1" applyFont="1" applyFill="1" applyBorder="1" applyAlignment="1">
      <alignment horizontal="left" vertical="top"/>
    </xf>
    <xf numFmtId="165" fontId="19" fillId="33" borderId="13" xfId="0" applyNumberFormat="1" applyFont="1" applyFill="1" applyBorder="1" applyAlignment="1">
      <alignment horizontal="left" vertical="top"/>
    </xf>
    <xf numFmtId="0" fontId="19" fillId="35" borderId="13" xfId="0" applyFont="1" applyFill="1" applyBorder="1" applyAlignment="1">
      <alignment horizontal="left" vertical="top"/>
    </xf>
    <xf numFmtId="0" fontId="20" fillId="36" borderId="13" xfId="0" applyFont="1" applyFill="1" applyBorder="1" applyAlignment="1">
      <alignment horizontal="left" vertical="top" wrapText="1"/>
    </xf>
    <xf numFmtId="0" fontId="19" fillId="37" borderId="13" xfId="0" applyNumberFormat="1" applyFont="1" applyFill="1" applyBorder="1" applyAlignment="1">
      <alignment horizontal="left" vertical="top" wrapText="1"/>
    </xf>
    <xf numFmtId="0" fontId="19" fillId="37" borderId="13" xfId="0" applyFont="1" applyFill="1" applyBorder="1" applyAlignment="1">
      <alignment horizontal="left" vertical="top" wrapText="1"/>
    </xf>
    <xf numFmtId="0" fontId="19" fillId="37" borderId="14" xfId="0" applyFont="1" applyFill="1" applyBorder="1" applyAlignment="1">
      <alignment horizontal="left" vertical="top" wrapText="1"/>
    </xf>
    <xf numFmtId="14" fontId="18" fillId="0" borderId="10" xfId="0" applyNumberFormat="1" applyFont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164" fontId="18" fillId="0" borderId="0" xfId="0" applyNumberFormat="1" applyFont="1" applyBorder="1" applyAlignment="1">
      <alignment horizontal="left" vertical="top"/>
    </xf>
    <xf numFmtId="165" fontId="18" fillId="0" borderId="0" xfId="0" applyNumberFormat="1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BC30"/>
  <sheetViews>
    <sheetView showGridLines="0" tabSelected="1" workbookViewId="0"/>
  </sheetViews>
  <sheetFormatPr defaultRowHeight="12.75"/>
  <cols>
    <col min="1" max="1" width="9.140625" style="1"/>
    <col min="2" max="2" width="23.28515625" style="1" bestFit="1" customWidth="1"/>
    <col min="3" max="3" width="0" style="1" hidden="1" customWidth="1"/>
    <col min="4" max="4" width="9.140625" style="1"/>
    <col min="5" max="5" width="10.42578125" style="3" bestFit="1" customWidth="1"/>
    <col min="6" max="6" width="9.28515625" style="1" bestFit="1" customWidth="1"/>
    <col min="7" max="9" width="9.28515625" style="1" hidden="1" customWidth="1"/>
    <col min="10" max="13" width="0" style="1" hidden="1" customWidth="1"/>
    <col min="14" max="14" width="9.28515625" style="1" hidden="1" customWidth="1"/>
    <col min="15" max="15" width="9.140625" style="1"/>
    <col min="16" max="16" width="9.28515625" style="1" hidden="1" customWidth="1"/>
    <col min="17" max="20" width="9.140625" style="1" hidden="1" customWidth="1"/>
    <col min="21" max="22" width="11.7109375" style="1" hidden="1" customWidth="1"/>
    <col min="23" max="23" width="10.42578125" style="3" hidden="1" customWidth="1"/>
    <col min="24" max="24" width="9.28515625" style="4" hidden="1" customWidth="1"/>
    <col min="25" max="25" width="9.28515625" style="4" bestFit="1" customWidth="1"/>
    <col min="26" max="26" width="9.28515625" style="1" hidden="1" customWidth="1"/>
    <col min="27" max="27" width="10.42578125" style="3" hidden="1" customWidth="1"/>
    <col min="28" max="29" width="9.28515625" style="1" hidden="1" customWidth="1"/>
    <col min="30" max="30" width="11.7109375" style="1" hidden="1" customWidth="1"/>
    <col min="31" max="31" width="9.140625" style="1" customWidth="1"/>
    <col min="32" max="32" width="9.140625" style="1" hidden="1" customWidth="1"/>
    <col min="33" max="33" width="10.42578125" style="3" hidden="1" customWidth="1"/>
    <col min="34" max="35" width="11.7109375" style="1" hidden="1" customWidth="1"/>
    <col min="36" max="36" width="25.5703125" style="1" hidden="1" customWidth="1"/>
    <col min="37" max="37" width="24.7109375" style="1" customWidth="1"/>
    <col min="38" max="38" width="17" style="1" hidden="1" customWidth="1"/>
    <col min="39" max="39" width="17.7109375" style="1" hidden="1" customWidth="1"/>
    <col min="40" max="40" width="52.28515625" style="1" customWidth="1"/>
    <col min="41" max="41" width="17.42578125" style="1" customWidth="1"/>
    <col min="42" max="42" width="6.7109375" style="1" customWidth="1"/>
    <col min="43" max="43" width="17.28515625" style="1" customWidth="1"/>
    <col min="44" max="44" width="15" style="1" customWidth="1"/>
    <col min="45" max="46" width="11.28515625" style="1" customWidth="1"/>
    <col min="47" max="47" width="64.7109375" style="1" customWidth="1"/>
    <col min="48" max="48" width="26.140625" style="1" customWidth="1"/>
    <col min="49" max="49" width="10.42578125" style="1" customWidth="1"/>
    <col min="50" max="52" width="26.140625" style="1" customWidth="1"/>
    <col min="53" max="53" width="12" style="1" customWidth="1"/>
    <col min="54" max="54" width="12.7109375" style="1" customWidth="1"/>
    <col min="55" max="55" width="19.85546875" style="1" customWidth="1"/>
    <col min="56" max="16384" width="9.140625" style="1"/>
  </cols>
  <sheetData>
    <row r="1" spans="1:55" s="2" customFormat="1" ht="26.25" thickBot="1">
      <c r="A1" s="9" t="s">
        <v>160</v>
      </c>
      <c r="B1" s="10" t="s">
        <v>0</v>
      </c>
      <c r="C1" s="11" t="s">
        <v>161</v>
      </c>
      <c r="D1" s="10" t="s">
        <v>1</v>
      </c>
      <c r="E1" s="12" t="s">
        <v>2</v>
      </c>
      <c r="F1" s="10" t="s">
        <v>3</v>
      </c>
      <c r="G1" s="11" t="s">
        <v>4</v>
      </c>
      <c r="H1" s="11" t="s">
        <v>5</v>
      </c>
      <c r="I1" s="13" t="s">
        <v>6</v>
      </c>
      <c r="J1" s="11" t="s">
        <v>7</v>
      </c>
      <c r="K1" s="13" t="s">
        <v>8</v>
      </c>
      <c r="L1" s="11" t="s">
        <v>9</v>
      </c>
      <c r="M1" s="13" t="s">
        <v>10</v>
      </c>
      <c r="N1" s="13" t="s">
        <v>11</v>
      </c>
      <c r="O1" s="10" t="s">
        <v>12</v>
      </c>
      <c r="P1" s="11" t="s">
        <v>13</v>
      </c>
      <c r="Q1" s="11" t="s">
        <v>14</v>
      </c>
      <c r="R1" s="11" t="s">
        <v>15</v>
      </c>
      <c r="S1" s="11" t="s">
        <v>16</v>
      </c>
      <c r="T1" s="11" t="s">
        <v>17</v>
      </c>
      <c r="U1" s="11" t="s">
        <v>18</v>
      </c>
      <c r="V1" s="11" t="s">
        <v>19</v>
      </c>
      <c r="W1" s="14" t="s">
        <v>20</v>
      </c>
      <c r="X1" s="13" t="s">
        <v>21</v>
      </c>
      <c r="Y1" s="15" t="s">
        <v>22</v>
      </c>
      <c r="Z1" s="13" t="s">
        <v>23</v>
      </c>
      <c r="AA1" s="14" t="s">
        <v>24</v>
      </c>
      <c r="AB1" s="13" t="s">
        <v>25</v>
      </c>
      <c r="AC1" s="13" t="s">
        <v>26</v>
      </c>
      <c r="AD1" s="13" t="s">
        <v>27</v>
      </c>
      <c r="AE1" s="11" t="s">
        <v>28</v>
      </c>
      <c r="AF1" s="14" t="s">
        <v>29</v>
      </c>
      <c r="AG1" s="14" t="s">
        <v>30</v>
      </c>
      <c r="AH1" s="11" t="s">
        <v>31</v>
      </c>
      <c r="AI1" s="11" t="s">
        <v>32</v>
      </c>
      <c r="AJ1" s="16" t="s">
        <v>163</v>
      </c>
      <c r="AK1" s="16" t="s">
        <v>164</v>
      </c>
      <c r="AL1" s="16" t="s">
        <v>165</v>
      </c>
      <c r="AM1" s="16" t="s">
        <v>166</v>
      </c>
      <c r="AN1" s="17" t="s">
        <v>167</v>
      </c>
      <c r="AO1" s="17" t="s">
        <v>168</v>
      </c>
      <c r="AP1" s="17" t="s">
        <v>169</v>
      </c>
      <c r="AQ1" s="17" t="s">
        <v>170</v>
      </c>
      <c r="AR1" s="17" t="s">
        <v>171</v>
      </c>
      <c r="AS1" s="17" t="s">
        <v>172</v>
      </c>
      <c r="AT1" s="17" t="s">
        <v>173</v>
      </c>
      <c r="AU1" s="18" t="s">
        <v>174</v>
      </c>
      <c r="AV1" s="19" t="s">
        <v>168</v>
      </c>
      <c r="AW1" s="19" t="s">
        <v>170</v>
      </c>
      <c r="AX1" s="19" t="s">
        <v>175</v>
      </c>
      <c r="AY1" s="19" t="s">
        <v>176</v>
      </c>
      <c r="AZ1" s="19" t="s">
        <v>177</v>
      </c>
      <c r="BA1" s="19" t="s">
        <v>178</v>
      </c>
      <c r="BB1" s="19" t="s">
        <v>179</v>
      </c>
      <c r="BC1" s="20" t="s">
        <v>180</v>
      </c>
    </row>
    <row r="2" spans="1:55">
      <c r="A2" s="5" t="s">
        <v>162</v>
      </c>
      <c r="B2" s="5" t="s">
        <v>78</v>
      </c>
      <c r="C2" s="8">
        <v>1</v>
      </c>
      <c r="D2" s="5" t="s">
        <v>79</v>
      </c>
      <c r="E2" s="6">
        <v>44336</v>
      </c>
      <c r="F2" s="5">
        <v>88305</v>
      </c>
      <c r="G2" s="5">
        <v>26</v>
      </c>
      <c r="H2" s="5">
        <v>3</v>
      </c>
      <c r="I2" s="5">
        <v>381</v>
      </c>
      <c r="J2" s="5" t="s">
        <v>41</v>
      </c>
      <c r="K2" s="5" t="s">
        <v>42</v>
      </c>
      <c r="L2" s="5" t="s">
        <v>64</v>
      </c>
      <c r="M2" s="5" t="s">
        <v>65</v>
      </c>
      <c r="N2" s="5">
        <v>132</v>
      </c>
      <c r="O2" s="5" t="s">
        <v>80</v>
      </c>
      <c r="P2" s="5" t="s">
        <v>43</v>
      </c>
      <c r="Q2" s="5" t="s">
        <v>44</v>
      </c>
      <c r="R2" s="5" t="s">
        <v>45</v>
      </c>
      <c r="S2" s="5" t="s">
        <v>46</v>
      </c>
      <c r="T2" s="5" t="s">
        <v>47</v>
      </c>
      <c r="U2" s="5">
        <v>569395715</v>
      </c>
      <c r="V2" s="5"/>
      <c r="W2" s="6">
        <v>25107</v>
      </c>
      <c r="X2" s="7">
        <v>0</v>
      </c>
      <c r="Y2" s="7">
        <v>381</v>
      </c>
      <c r="Z2" s="5"/>
      <c r="AA2" s="6">
        <v>44411</v>
      </c>
      <c r="AB2" s="5" t="s">
        <v>81</v>
      </c>
      <c r="AC2" s="5"/>
      <c r="AD2" s="5"/>
      <c r="AE2" s="5" t="s">
        <v>82</v>
      </c>
      <c r="AF2" s="5"/>
      <c r="AG2" s="6">
        <v>44494</v>
      </c>
      <c r="AH2" s="5" t="s">
        <v>83</v>
      </c>
      <c r="AI2" s="5"/>
      <c r="AJ2" s="5" t="str">
        <f t="shared" ref="AJ2:AJ4" si="0">B2&amp;E2&amp;Y2</f>
        <v>NPD.Z20001786644336381</v>
      </c>
      <c r="AK2" s="5" t="s">
        <v>202</v>
      </c>
      <c r="AL2" s="5" t="s">
        <v>203</v>
      </c>
      <c r="AM2" s="5"/>
      <c r="AN2" s="5" t="s">
        <v>182</v>
      </c>
      <c r="AO2" s="5" t="s">
        <v>181</v>
      </c>
      <c r="AP2" s="5" t="s">
        <v>201</v>
      </c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21"/>
    </row>
    <row r="3" spans="1:55">
      <c r="A3" s="5" t="s">
        <v>162</v>
      </c>
      <c r="B3" s="5" t="s">
        <v>86</v>
      </c>
      <c r="C3" s="8">
        <v>1</v>
      </c>
      <c r="D3" s="5" t="s">
        <v>87</v>
      </c>
      <c r="E3" s="6">
        <v>45083</v>
      </c>
      <c r="F3" s="5">
        <v>88302</v>
      </c>
      <c r="G3" s="5">
        <v>26</v>
      </c>
      <c r="H3" s="5">
        <v>2</v>
      </c>
      <c r="I3" s="5">
        <v>50</v>
      </c>
      <c r="J3" s="5" t="s">
        <v>41</v>
      </c>
      <c r="K3" s="5" t="s">
        <v>42</v>
      </c>
      <c r="L3" s="5" t="s">
        <v>35</v>
      </c>
      <c r="M3" s="5" t="s">
        <v>36</v>
      </c>
      <c r="N3" s="5">
        <v>5</v>
      </c>
      <c r="O3" s="5" t="s">
        <v>73</v>
      </c>
      <c r="P3" s="5"/>
      <c r="Q3" s="5"/>
      <c r="R3" s="5" t="s">
        <v>45</v>
      </c>
      <c r="S3" s="5" t="s">
        <v>74</v>
      </c>
      <c r="T3" s="5" t="s">
        <v>75</v>
      </c>
      <c r="U3" s="5" t="s">
        <v>88</v>
      </c>
      <c r="V3" s="5"/>
      <c r="W3" s="6">
        <v>34130</v>
      </c>
      <c r="X3" s="7">
        <v>0</v>
      </c>
      <c r="Y3" s="7">
        <v>50</v>
      </c>
      <c r="Z3" s="5"/>
      <c r="AA3" s="6">
        <v>45133</v>
      </c>
      <c r="AB3" s="5" t="s">
        <v>71</v>
      </c>
      <c r="AC3" s="5"/>
      <c r="AD3" s="5"/>
      <c r="AE3" s="5" t="s">
        <v>72</v>
      </c>
      <c r="AF3" s="5"/>
      <c r="AG3" s="6">
        <v>45133</v>
      </c>
      <c r="AH3" s="5"/>
      <c r="AI3" s="5"/>
      <c r="AJ3" s="5" t="str">
        <f t="shared" si="0"/>
        <v>NPD.Z2000305874508350</v>
      </c>
      <c r="AK3" s="5" t="s">
        <v>202</v>
      </c>
      <c r="AL3" s="5" t="s">
        <v>203</v>
      </c>
      <c r="AM3" s="5"/>
      <c r="AN3" s="5" t="s">
        <v>183</v>
      </c>
      <c r="AO3" s="5" t="s">
        <v>181</v>
      </c>
      <c r="AP3" s="5" t="s">
        <v>201</v>
      </c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21"/>
    </row>
    <row r="4" spans="1:55">
      <c r="A4" s="5" t="s">
        <v>162</v>
      </c>
      <c r="B4" s="5" t="s">
        <v>89</v>
      </c>
      <c r="C4" s="8">
        <v>1</v>
      </c>
      <c r="D4" s="5" t="s">
        <v>90</v>
      </c>
      <c r="E4" s="6">
        <v>44916</v>
      </c>
      <c r="F4" s="5">
        <v>88307</v>
      </c>
      <c r="G4" s="5">
        <v>26</v>
      </c>
      <c r="H4" s="5">
        <v>1</v>
      </c>
      <c r="I4" s="5">
        <v>265</v>
      </c>
      <c r="J4" s="5" t="s">
        <v>41</v>
      </c>
      <c r="K4" s="5" t="s">
        <v>42</v>
      </c>
      <c r="L4" s="5" t="s">
        <v>53</v>
      </c>
      <c r="M4" s="5" t="s">
        <v>54</v>
      </c>
      <c r="N4" s="5">
        <v>170</v>
      </c>
      <c r="O4" s="5" t="s">
        <v>91</v>
      </c>
      <c r="P4" s="5"/>
      <c r="Q4" s="5"/>
      <c r="R4" s="5" t="s">
        <v>38</v>
      </c>
      <c r="S4" s="5" t="s">
        <v>92</v>
      </c>
      <c r="T4" s="5" t="s">
        <v>93</v>
      </c>
      <c r="U4" s="5" t="s">
        <v>94</v>
      </c>
      <c r="V4" s="5"/>
      <c r="W4" s="6">
        <v>28336</v>
      </c>
      <c r="X4" s="7">
        <v>0</v>
      </c>
      <c r="Y4" s="7">
        <v>265</v>
      </c>
      <c r="Z4" s="5">
        <v>170</v>
      </c>
      <c r="AA4" s="6">
        <v>45005</v>
      </c>
      <c r="AB4" s="5"/>
      <c r="AC4" s="5"/>
      <c r="AD4" s="5"/>
      <c r="AE4" s="5"/>
      <c r="AF4" s="5"/>
      <c r="AG4" s="6">
        <v>45005</v>
      </c>
      <c r="AH4" s="5"/>
      <c r="AI4" s="5"/>
      <c r="AJ4" s="5" t="str">
        <f t="shared" si="0"/>
        <v>NPD.Z20003591244916265</v>
      </c>
      <c r="AK4" s="5" t="s">
        <v>202</v>
      </c>
      <c r="AL4" s="5" t="s">
        <v>203</v>
      </c>
      <c r="AM4" s="5"/>
      <c r="AN4" s="5" t="s">
        <v>184</v>
      </c>
      <c r="AO4" s="5" t="s">
        <v>181</v>
      </c>
      <c r="AP4" s="5" t="s">
        <v>201</v>
      </c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21"/>
    </row>
    <row r="5" spans="1:55">
      <c r="A5" s="5" t="s">
        <v>162</v>
      </c>
      <c r="B5" s="5" t="s">
        <v>96</v>
      </c>
      <c r="C5" s="8">
        <v>0</v>
      </c>
      <c r="D5" s="5" t="s">
        <v>97</v>
      </c>
      <c r="E5" s="6">
        <v>45077</v>
      </c>
      <c r="F5" s="5">
        <v>88360</v>
      </c>
      <c r="G5" s="5">
        <v>26</v>
      </c>
      <c r="H5" s="5">
        <v>2</v>
      </c>
      <c r="I5" s="5">
        <v>306</v>
      </c>
      <c r="J5" s="5" t="s">
        <v>41</v>
      </c>
      <c r="K5" s="5" t="s">
        <v>42</v>
      </c>
      <c r="L5" s="5" t="s">
        <v>64</v>
      </c>
      <c r="M5" s="5" t="s">
        <v>65</v>
      </c>
      <c r="N5" s="5" t="s">
        <v>43</v>
      </c>
      <c r="O5" s="5" t="s">
        <v>44</v>
      </c>
      <c r="P5" s="5" t="s">
        <v>63</v>
      </c>
      <c r="Q5" s="5" t="s">
        <v>56</v>
      </c>
      <c r="R5" s="5" t="s">
        <v>45</v>
      </c>
      <c r="S5" s="5" t="s">
        <v>46</v>
      </c>
      <c r="T5" s="5" t="s">
        <v>47</v>
      </c>
      <c r="U5" s="5" t="s">
        <v>98</v>
      </c>
      <c r="V5" s="5"/>
      <c r="W5" s="6">
        <v>20907</v>
      </c>
      <c r="X5" s="7">
        <v>0</v>
      </c>
      <c r="Y5" s="7">
        <v>16.18</v>
      </c>
      <c r="Z5" s="5" t="s">
        <v>63</v>
      </c>
      <c r="AA5" s="6">
        <v>45133</v>
      </c>
      <c r="AB5" s="5" t="s">
        <v>48</v>
      </c>
      <c r="AC5" s="5" t="s">
        <v>49</v>
      </c>
      <c r="AD5" s="5"/>
      <c r="AE5" s="5" t="s">
        <v>50</v>
      </c>
      <c r="AF5" s="5" t="s">
        <v>51</v>
      </c>
      <c r="AG5" s="6">
        <v>45146</v>
      </c>
      <c r="AH5" s="5" t="s">
        <v>99</v>
      </c>
      <c r="AI5" s="5"/>
      <c r="AJ5" s="5" t="str">
        <f t="shared" ref="AJ5:AJ9" si="1">B5&amp;E5&amp;Y5</f>
        <v>NPD.Z2001142074507716.18</v>
      </c>
      <c r="AK5" s="5" t="s">
        <v>202</v>
      </c>
      <c r="AL5" s="5" t="s">
        <v>203</v>
      </c>
      <c r="AM5" s="5"/>
      <c r="AN5" s="5" t="s">
        <v>185</v>
      </c>
      <c r="AO5" s="5" t="s">
        <v>181</v>
      </c>
      <c r="AP5" s="5" t="s">
        <v>201</v>
      </c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21"/>
    </row>
    <row r="6" spans="1:55">
      <c r="A6" s="5" t="s">
        <v>162</v>
      </c>
      <c r="B6" s="5" t="s">
        <v>96</v>
      </c>
      <c r="C6" s="8">
        <v>0</v>
      </c>
      <c r="D6" s="5" t="s">
        <v>97</v>
      </c>
      <c r="E6" s="6">
        <v>45077</v>
      </c>
      <c r="F6" s="5">
        <v>88305</v>
      </c>
      <c r="G6" s="5">
        <v>26</v>
      </c>
      <c r="H6" s="5">
        <v>2</v>
      </c>
      <c r="I6" s="5">
        <v>254</v>
      </c>
      <c r="J6" s="5" t="s">
        <v>41</v>
      </c>
      <c r="K6" s="5" t="s">
        <v>42</v>
      </c>
      <c r="L6" s="5" t="s">
        <v>64</v>
      </c>
      <c r="M6" s="5" t="s">
        <v>65</v>
      </c>
      <c r="N6" s="5" t="s">
        <v>43</v>
      </c>
      <c r="O6" s="5" t="s">
        <v>44</v>
      </c>
      <c r="P6" s="5" t="s">
        <v>63</v>
      </c>
      <c r="Q6" s="5" t="s">
        <v>56</v>
      </c>
      <c r="R6" s="5" t="s">
        <v>45</v>
      </c>
      <c r="S6" s="5" t="s">
        <v>46</v>
      </c>
      <c r="T6" s="5" t="s">
        <v>47</v>
      </c>
      <c r="U6" s="5" t="s">
        <v>98</v>
      </c>
      <c r="V6" s="5"/>
      <c r="W6" s="6">
        <v>20907</v>
      </c>
      <c r="X6" s="7">
        <v>0</v>
      </c>
      <c r="Y6" s="7">
        <v>14.44</v>
      </c>
      <c r="Z6" s="5" t="s">
        <v>63</v>
      </c>
      <c r="AA6" s="6">
        <v>45133</v>
      </c>
      <c r="AB6" s="5" t="s">
        <v>48</v>
      </c>
      <c r="AC6" s="5" t="s">
        <v>49</v>
      </c>
      <c r="AD6" s="5"/>
      <c r="AE6" s="5" t="s">
        <v>50</v>
      </c>
      <c r="AF6" s="5" t="s">
        <v>51</v>
      </c>
      <c r="AG6" s="6">
        <v>45146</v>
      </c>
      <c r="AH6" s="5" t="s">
        <v>99</v>
      </c>
      <c r="AI6" s="5"/>
      <c r="AJ6" s="5" t="str">
        <f t="shared" si="1"/>
        <v>NPD.Z2001142074507714.44</v>
      </c>
      <c r="AK6" s="5" t="s">
        <v>202</v>
      </c>
      <c r="AL6" s="5" t="s">
        <v>203</v>
      </c>
      <c r="AM6" s="5"/>
      <c r="AN6" s="5" t="s">
        <v>185</v>
      </c>
      <c r="AO6" s="5" t="s">
        <v>181</v>
      </c>
      <c r="AP6" s="5" t="s">
        <v>201</v>
      </c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21"/>
    </row>
    <row r="7" spans="1:55">
      <c r="A7" s="5" t="s">
        <v>162</v>
      </c>
      <c r="B7" s="5" t="s">
        <v>96</v>
      </c>
      <c r="C7" s="8">
        <v>0</v>
      </c>
      <c r="D7" s="5" t="s">
        <v>97</v>
      </c>
      <c r="E7" s="6">
        <v>45077</v>
      </c>
      <c r="F7" s="5">
        <v>88342</v>
      </c>
      <c r="G7" s="5" t="s">
        <v>95</v>
      </c>
      <c r="H7" s="5">
        <v>2</v>
      </c>
      <c r="I7" s="5">
        <v>230</v>
      </c>
      <c r="J7" s="5" t="s">
        <v>41</v>
      </c>
      <c r="K7" s="5" t="s">
        <v>42</v>
      </c>
      <c r="L7" s="5" t="s">
        <v>64</v>
      </c>
      <c r="M7" s="5" t="s">
        <v>65</v>
      </c>
      <c r="N7" s="5" t="s">
        <v>43</v>
      </c>
      <c r="O7" s="5" t="s">
        <v>44</v>
      </c>
      <c r="P7" s="5" t="s">
        <v>63</v>
      </c>
      <c r="Q7" s="5" t="s">
        <v>56</v>
      </c>
      <c r="R7" s="5" t="s">
        <v>45</v>
      </c>
      <c r="S7" s="5" t="s">
        <v>46</v>
      </c>
      <c r="T7" s="5" t="s">
        <v>47</v>
      </c>
      <c r="U7" s="5" t="s">
        <v>98</v>
      </c>
      <c r="V7" s="5"/>
      <c r="W7" s="6">
        <v>20907</v>
      </c>
      <c r="X7" s="7">
        <v>0</v>
      </c>
      <c r="Y7" s="7">
        <v>13.5</v>
      </c>
      <c r="Z7" s="5" t="s">
        <v>63</v>
      </c>
      <c r="AA7" s="6">
        <v>45133</v>
      </c>
      <c r="AB7" s="5" t="s">
        <v>48</v>
      </c>
      <c r="AC7" s="5" t="s">
        <v>49</v>
      </c>
      <c r="AD7" s="5"/>
      <c r="AE7" s="5" t="s">
        <v>50</v>
      </c>
      <c r="AF7" s="5" t="s">
        <v>51</v>
      </c>
      <c r="AG7" s="6">
        <v>45146</v>
      </c>
      <c r="AH7" s="5" t="s">
        <v>99</v>
      </c>
      <c r="AI7" s="5"/>
      <c r="AJ7" s="5" t="str">
        <f t="shared" si="1"/>
        <v>NPD.Z2001142074507713.5</v>
      </c>
      <c r="AK7" s="5" t="s">
        <v>202</v>
      </c>
      <c r="AL7" s="5" t="s">
        <v>203</v>
      </c>
      <c r="AM7" s="5"/>
      <c r="AN7" s="5" t="s">
        <v>185</v>
      </c>
      <c r="AO7" s="5" t="s">
        <v>181</v>
      </c>
      <c r="AP7" s="5" t="s">
        <v>201</v>
      </c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21"/>
    </row>
    <row r="8" spans="1:55">
      <c r="A8" s="5" t="s">
        <v>162</v>
      </c>
      <c r="B8" s="5" t="s">
        <v>96</v>
      </c>
      <c r="C8" s="8">
        <v>1</v>
      </c>
      <c r="D8" s="5" t="s">
        <v>97</v>
      </c>
      <c r="E8" s="6">
        <v>45077</v>
      </c>
      <c r="F8" s="5">
        <v>88341</v>
      </c>
      <c r="G8" s="5" t="s">
        <v>95</v>
      </c>
      <c r="H8" s="5">
        <v>2</v>
      </c>
      <c r="I8" s="5">
        <v>190</v>
      </c>
      <c r="J8" s="5" t="s">
        <v>41</v>
      </c>
      <c r="K8" s="5" t="s">
        <v>42</v>
      </c>
      <c r="L8" s="5" t="s">
        <v>64</v>
      </c>
      <c r="M8" s="5" t="s">
        <v>65</v>
      </c>
      <c r="N8" s="5" t="s">
        <v>43</v>
      </c>
      <c r="O8" s="5" t="s">
        <v>44</v>
      </c>
      <c r="P8" s="5" t="s">
        <v>63</v>
      </c>
      <c r="Q8" s="5" t="s">
        <v>56</v>
      </c>
      <c r="R8" s="5" t="s">
        <v>45</v>
      </c>
      <c r="S8" s="5" t="s">
        <v>46</v>
      </c>
      <c r="T8" s="5" t="s">
        <v>47</v>
      </c>
      <c r="U8" s="5" t="s">
        <v>98</v>
      </c>
      <c r="V8" s="5"/>
      <c r="W8" s="6">
        <v>20907</v>
      </c>
      <c r="X8" s="7">
        <v>0</v>
      </c>
      <c r="Y8" s="7">
        <v>10.94</v>
      </c>
      <c r="Z8" s="5" t="s">
        <v>63</v>
      </c>
      <c r="AA8" s="6">
        <v>45133</v>
      </c>
      <c r="AB8" s="5" t="s">
        <v>48</v>
      </c>
      <c r="AC8" s="5" t="s">
        <v>49</v>
      </c>
      <c r="AD8" s="5"/>
      <c r="AE8" s="5" t="s">
        <v>50</v>
      </c>
      <c r="AF8" s="5" t="s">
        <v>51</v>
      </c>
      <c r="AG8" s="6">
        <v>45146</v>
      </c>
      <c r="AH8" s="5" t="s">
        <v>99</v>
      </c>
      <c r="AI8" s="5"/>
      <c r="AJ8" s="5" t="str">
        <f t="shared" si="1"/>
        <v>NPD.Z2001142074507710.94</v>
      </c>
      <c r="AK8" s="5" t="s">
        <v>202</v>
      </c>
      <c r="AL8" s="5" t="s">
        <v>203</v>
      </c>
      <c r="AM8" s="5"/>
      <c r="AN8" s="5" t="s">
        <v>185</v>
      </c>
      <c r="AO8" s="5" t="s">
        <v>181</v>
      </c>
      <c r="AP8" s="5" t="s">
        <v>201</v>
      </c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21"/>
    </row>
    <row r="9" spans="1:55">
      <c r="A9" s="5" t="s">
        <v>162</v>
      </c>
      <c r="B9" s="5" t="s">
        <v>100</v>
      </c>
      <c r="C9" s="8">
        <v>1</v>
      </c>
      <c r="D9" s="5" t="s">
        <v>101</v>
      </c>
      <c r="E9" s="6">
        <v>45107</v>
      </c>
      <c r="F9" s="5">
        <v>88141</v>
      </c>
      <c r="G9" s="5"/>
      <c r="H9" s="5">
        <v>1</v>
      </c>
      <c r="I9" s="5">
        <v>94</v>
      </c>
      <c r="J9" s="5" t="s">
        <v>41</v>
      </c>
      <c r="K9" s="5" t="s">
        <v>42</v>
      </c>
      <c r="L9" s="5" t="s">
        <v>64</v>
      </c>
      <c r="M9" s="5" t="s">
        <v>65</v>
      </c>
      <c r="N9" s="5" t="s">
        <v>55</v>
      </c>
      <c r="O9" s="5" t="s">
        <v>56</v>
      </c>
      <c r="P9" s="5"/>
      <c r="Q9" s="5"/>
      <c r="R9" s="5" t="s">
        <v>45</v>
      </c>
      <c r="S9" s="5" t="s">
        <v>59</v>
      </c>
      <c r="T9" s="5" t="s">
        <v>60</v>
      </c>
      <c r="U9" s="5" t="s">
        <v>102</v>
      </c>
      <c r="V9" s="5"/>
      <c r="W9" s="6">
        <v>35541</v>
      </c>
      <c r="X9" s="7">
        <v>0</v>
      </c>
      <c r="Y9" s="7">
        <v>94</v>
      </c>
      <c r="Z9" s="5" t="s">
        <v>55</v>
      </c>
      <c r="AA9" s="6">
        <v>45141</v>
      </c>
      <c r="AB9" s="5"/>
      <c r="AC9" s="5"/>
      <c r="AD9" s="5"/>
      <c r="AE9" s="5"/>
      <c r="AF9" s="5"/>
      <c r="AG9" s="6">
        <v>45141</v>
      </c>
      <c r="AH9" s="5"/>
      <c r="AI9" s="5"/>
      <c r="AJ9" s="5" t="str">
        <f t="shared" si="1"/>
        <v>NPD.Z2001550454510794</v>
      </c>
      <c r="AK9" s="5" t="s">
        <v>202</v>
      </c>
      <c r="AL9" s="5" t="s">
        <v>203</v>
      </c>
      <c r="AM9" s="5"/>
      <c r="AN9" s="5" t="s">
        <v>186</v>
      </c>
      <c r="AO9" s="5" t="s">
        <v>181</v>
      </c>
      <c r="AP9" s="5" t="s">
        <v>201</v>
      </c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21"/>
    </row>
    <row r="10" spans="1:55">
      <c r="A10" s="5" t="s">
        <v>162</v>
      </c>
      <c r="B10" s="5" t="s">
        <v>103</v>
      </c>
      <c r="C10" s="8">
        <v>1</v>
      </c>
      <c r="D10" s="5" t="s">
        <v>104</v>
      </c>
      <c r="E10" s="6">
        <v>45105</v>
      </c>
      <c r="F10" s="5">
        <v>88304</v>
      </c>
      <c r="G10" s="5">
        <v>26</v>
      </c>
      <c r="H10" s="5">
        <v>1</v>
      </c>
      <c r="I10" s="5">
        <v>42</v>
      </c>
      <c r="J10" s="5" t="s">
        <v>33</v>
      </c>
      <c r="K10" s="5" t="s">
        <v>34</v>
      </c>
      <c r="L10" s="5" t="s">
        <v>53</v>
      </c>
      <c r="M10" s="5" t="s">
        <v>54</v>
      </c>
      <c r="N10" s="5" t="s">
        <v>61</v>
      </c>
      <c r="O10" s="5" t="s">
        <v>62</v>
      </c>
      <c r="P10" s="5" t="s">
        <v>63</v>
      </c>
      <c r="Q10" s="5" t="s">
        <v>56</v>
      </c>
      <c r="R10" s="5" t="s">
        <v>45</v>
      </c>
      <c r="S10" s="5" t="s">
        <v>66</v>
      </c>
      <c r="T10" s="5" t="s">
        <v>67</v>
      </c>
      <c r="U10" s="5" t="s">
        <v>105</v>
      </c>
      <c r="V10" s="5">
        <v>223951</v>
      </c>
      <c r="W10" s="6">
        <v>40494</v>
      </c>
      <c r="X10" s="7">
        <v>0</v>
      </c>
      <c r="Y10" s="7">
        <v>4.1500000000000004</v>
      </c>
      <c r="Z10" s="5" t="s">
        <v>63</v>
      </c>
      <c r="AA10" s="6">
        <v>45152</v>
      </c>
      <c r="AB10" s="5" t="s">
        <v>48</v>
      </c>
      <c r="AC10" s="5" t="s">
        <v>49</v>
      </c>
      <c r="AD10" s="5"/>
      <c r="AE10" s="5" t="s">
        <v>50</v>
      </c>
      <c r="AF10" s="5" t="s">
        <v>51</v>
      </c>
      <c r="AG10" s="6">
        <v>45167</v>
      </c>
      <c r="AH10" s="5" t="s">
        <v>106</v>
      </c>
      <c r="AI10" s="5"/>
      <c r="AJ10" s="5" t="str">
        <f t="shared" ref="AJ10:AJ11" si="2">B10&amp;E10&amp;Y10</f>
        <v>NPD.Z200156631451054.15</v>
      </c>
      <c r="AK10" s="5" t="s">
        <v>202</v>
      </c>
      <c r="AL10" s="5" t="s">
        <v>203</v>
      </c>
      <c r="AM10" s="5"/>
      <c r="AN10" s="5" t="s">
        <v>187</v>
      </c>
      <c r="AO10" s="5" t="s">
        <v>181</v>
      </c>
      <c r="AP10" s="5" t="s">
        <v>201</v>
      </c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21"/>
    </row>
    <row r="11" spans="1:55">
      <c r="A11" s="5" t="s">
        <v>162</v>
      </c>
      <c r="B11" s="5" t="s">
        <v>107</v>
      </c>
      <c r="C11" s="8">
        <v>1</v>
      </c>
      <c r="D11" s="5" t="s">
        <v>108</v>
      </c>
      <c r="E11" s="6">
        <v>45083</v>
      </c>
      <c r="F11" s="5">
        <v>88304</v>
      </c>
      <c r="G11" s="5">
        <v>26</v>
      </c>
      <c r="H11" s="5">
        <v>1</v>
      </c>
      <c r="I11" s="5">
        <v>42</v>
      </c>
      <c r="J11" s="5" t="s">
        <v>41</v>
      </c>
      <c r="K11" s="5" t="s">
        <v>42</v>
      </c>
      <c r="L11" s="5" t="s">
        <v>64</v>
      </c>
      <c r="M11" s="5" t="s">
        <v>65</v>
      </c>
      <c r="N11" s="5" t="s">
        <v>43</v>
      </c>
      <c r="O11" s="5" t="s">
        <v>44</v>
      </c>
      <c r="P11" s="5" t="s">
        <v>63</v>
      </c>
      <c r="Q11" s="5" t="s">
        <v>56</v>
      </c>
      <c r="R11" s="5" t="s">
        <v>38</v>
      </c>
      <c r="S11" s="5" t="s">
        <v>46</v>
      </c>
      <c r="T11" s="5" t="s">
        <v>47</v>
      </c>
      <c r="U11" s="5" t="s">
        <v>109</v>
      </c>
      <c r="V11" s="5"/>
      <c r="W11" s="6">
        <v>20767</v>
      </c>
      <c r="X11" s="7">
        <v>0</v>
      </c>
      <c r="Y11" s="7">
        <v>2.19</v>
      </c>
      <c r="Z11" s="5"/>
      <c r="AA11" s="6">
        <v>45138</v>
      </c>
      <c r="AB11" s="5" t="s">
        <v>48</v>
      </c>
      <c r="AC11" s="5" t="s">
        <v>49</v>
      </c>
      <c r="AD11" s="5"/>
      <c r="AE11" s="5" t="s">
        <v>50</v>
      </c>
      <c r="AF11" s="5" t="s">
        <v>51</v>
      </c>
      <c r="AG11" s="6">
        <v>45138</v>
      </c>
      <c r="AH11" s="5" t="s">
        <v>110</v>
      </c>
      <c r="AI11" s="5"/>
      <c r="AJ11" s="5" t="str">
        <f t="shared" si="2"/>
        <v>NPD.Z200167481450832.19</v>
      </c>
      <c r="AK11" s="5" t="s">
        <v>202</v>
      </c>
      <c r="AL11" s="5" t="s">
        <v>203</v>
      </c>
      <c r="AM11" s="5"/>
      <c r="AN11" s="5" t="s">
        <v>189</v>
      </c>
      <c r="AO11" s="5" t="s">
        <v>181</v>
      </c>
      <c r="AP11" s="5" t="s">
        <v>201</v>
      </c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21"/>
    </row>
    <row r="12" spans="1:55">
      <c r="A12" s="5" t="s">
        <v>162</v>
      </c>
      <c r="B12" s="5" t="s">
        <v>112</v>
      </c>
      <c r="C12" s="8">
        <v>0</v>
      </c>
      <c r="D12" s="5" t="s">
        <v>113</v>
      </c>
      <c r="E12" s="6">
        <v>45099</v>
      </c>
      <c r="F12" s="5">
        <v>88112</v>
      </c>
      <c r="G12" s="5">
        <v>26</v>
      </c>
      <c r="H12" s="5">
        <v>1</v>
      </c>
      <c r="I12" s="5">
        <v>90</v>
      </c>
      <c r="J12" s="5" t="s">
        <v>33</v>
      </c>
      <c r="K12" s="5" t="s">
        <v>34</v>
      </c>
      <c r="L12" s="5" t="s">
        <v>64</v>
      </c>
      <c r="M12" s="5" t="s">
        <v>65</v>
      </c>
      <c r="N12" s="5" t="s">
        <v>43</v>
      </c>
      <c r="O12" s="5" t="s">
        <v>44</v>
      </c>
      <c r="P12" s="5" t="s">
        <v>63</v>
      </c>
      <c r="Q12" s="5" t="s">
        <v>56</v>
      </c>
      <c r="R12" s="5" t="s">
        <v>45</v>
      </c>
      <c r="S12" s="5" t="s">
        <v>46</v>
      </c>
      <c r="T12" s="5" t="s">
        <v>47</v>
      </c>
      <c r="U12" s="5" t="s">
        <v>114</v>
      </c>
      <c r="V12" s="5"/>
      <c r="W12" s="6">
        <v>20515</v>
      </c>
      <c r="X12" s="7">
        <v>0</v>
      </c>
      <c r="Y12" s="7">
        <v>5.34</v>
      </c>
      <c r="Z12" s="5"/>
      <c r="AA12" s="6">
        <v>45152</v>
      </c>
      <c r="AB12" s="5" t="s">
        <v>48</v>
      </c>
      <c r="AC12" s="5" t="s">
        <v>49</v>
      </c>
      <c r="AD12" s="5"/>
      <c r="AE12" s="5" t="s">
        <v>50</v>
      </c>
      <c r="AF12" s="5" t="s">
        <v>51</v>
      </c>
      <c r="AG12" s="6">
        <v>45152</v>
      </c>
      <c r="AH12" s="5" t="s">
        <v>115</v>
      </c>
      <c r="AI12" s="5"/>
      <c r="AJ12" s="5" t="str">
        <f t="shared" ref="AJ12:AJ16" si="3">B12&amp;E12&amp;Y12</f>
        <v>NPD.Z200173767450995.34</v>
      </c>
      <c r="AK12" s="5" t="s">
        <v>202</v>
      </c>
      <c r="AL12" s="5" t="s">
        <v>203</v>
      </c>
      <c r="AM12" s="5"/>
      <c r="AN12" s="5" t="s">
        <v>190</v>
      </c>
      <c r="AO12" s="5" t="s">
        <v>181</v>
      </c>
      <c r="AP12" s="5" t="s">
        <v>201</v>
      </c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21"/>
    </row>
    <row r="13" spans="1:55">
      <c r="A13" s="5" t="s">
        <v>162</v>
      </c>
      <c r="B13" s="5" t="s">
        <v>112</v>
      </c>
      <c r="C13" s="8">
        <v>1</v>
      </c>
      <c r="D13" s="5" t="s">
        <v>113</v>
      </c>
      <c r="E13" s="6">
        <v>45099</v>
      </c>
      <c r="F13" s="5">
        <v>88305</v>
      </c>
      <c r="G13" s="5">
        <v>26</v>
      </c>
      <c r="H13" s="5">
        <v>1</v>
      </c>
      <c r="I13" s="5">
        <v>127</v>
      </c>
      <c r="J13" s="5" t="s">
        <v>33</v>
      </c>
      <c r="K13" s="5" t="s">
        <v>34</v>
      </c>
      <c r="L13" s="5" t="s">
        <v>64</v>
      </c>
      <c r="M13" s="5" t="s">
        <v>65</v>
      </c>
      <c r="N13" s="5" t="s">
        <v>43</v>
      </c>
      <c r="O13" s="5" t="s">
        <v>44</v>
      </c>
      <c r="P13" s="5" t="s">
        <v>63</v>
      </c>
      <c r="Q13" s="5" t="s">
        <v>56</v>
      </c>
      <c r="R13" s="5" t="s">
        <v>45</v>
      </c>
      <c r="S13" s="5" t="s">
        <v>46</v>
      </c>
      <c r="T13" s="5" t="s">
        <v>47</v>
      </c>
      <c r="U13" s="5" t="s">
        <v>114</v>
      </c>
      <c r="V13" s="5"/>
      <c r="W13" s="6">
        <v>20515</v>
      </c>
      <c r="X13" s="7">
        <v>0</v>
      </c>
      <c r="Y13" s="7">
        <v>7.22</v>
      </c>
      <c r="Z13" s="5"/>
      <c r="AA13" s="6">
        <v>45152</v>
      </c>
      <c r="AB13" s="5" t="s">
        <v>48</v>
      </c>
      <c r="AC13" s="5" t="s">
        <v>49</v>
      </c>
      <c r="AD13" s="5"/>
      <c r="AE13" s="5" t="s">
        <v>50</v>
      </c>
      <c r="AF13" s="5" t="s">
        <v>51</v>
      </c>
      <c r="AG13" s="6">
        <v>45152</v>
      </c>
      <c r="AH13" s="5" t="s">
        <v>115</v>
      </c>
      <c r="AI13" s="5"/>
      <c r="AJ13" s="5" t="str">
        <f t="shared" si="3"/>
        <v>NPD.Z200173767450997.22</v>
      </c>
      <c r="AK13" s="5" t="s">
        <v>202</v>
      </c>
      <c r="AL13" s="5" t="s">
        <v>203</v>
      </c>
      <c r="AM13" s="5"/>
      <c r="AN13" s="5" t="s">
        <v>190</v>
      </c>
      <c r="AO13" s="5" t="s">
        <v>181</v>
      </c>
      <c r="AP13" s="5" t="s">
        <v>201</v>
      </c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21"/>
    </row>
    <row r="14" spans="1:55">
      <c r="A14" s="5" t="s">
        <v>162</v>
      </c>
      <c r="B14" s="5" t="s">
        <v>116</v>
      </c>
      <c r="C14" s="8">
        <v>1</v>
      </c>
      <c r="D14" s="5" t="s">
        <v>117</v>
      </c>
      <c r="E14" s="6">
        <v>45071</v>
      </c>
      <c r="F14" s="5">
        <v>88305</v>
      </c>
      <c r="G14" s="5">
        <v>26</v>
      </c>
      <c r="H14" s="5">
        <v>1</v>
      </c>
      <c r="I14" s="5">
        <v>127</v>
      </c>
      <c r="J14" s="5" t="s">
        <v>41</v>
      </c>
      <c r="K14" s="5" t="s">
        <v>42</v>
      </c>
      <c r="L14" s="5" t="s">
        <v>53</v>
      </c>
      <c r="M14" s="5" t="s">
        <v>54</v>
      </c>
      <c r="N14" s="5" t="s">
        <v>43</v>
      </c>
      <c r="O14" s="5" t="s">
        <v>44</v>
      </c>
      <c r="P14" s="5" t="s">
        <v>63</v>
      </c>
      <c r="Q14" s="5" t="s">
        <v>56</v>
      </c>
      <c r="R14" s="5" t="s">
        <v>45</v>
      </c>
      <c r="S14" s="5" t="s">
        <v>46</v>
      </c>
      <c r="T14" s="5" t="s">
        <v>47</v>
      </c>
      <c r="U14" s="5" t="s">
        <v>118</v>
      </c>
      <c r="V14" s="5"/>
      <c r="W14" s="6">
        <v>25062</v>
      </c>
      <c r="X14" s="7">
        <v>0</v>
      </c>
      <c r="Y14" s="7">
        <v>7.22</v>
      </c>
      <c r="Z14" s="5"/>
      <c r="AA14" s="6">
        <v>45125</v>
      </c>
      <c r="AB14" s="5" t="s">
        <v>48</v>
      </c>
      <c r="AC14" s="5" t="s">
        <v>49</v>
      </c>
      <c r="AD14" s="5"/>
      <c r="AE14" s="5" t="s">
        <v>50</v>
      </c>
      <c r="AF14" s="5" t="s">
        <v>51</v>
      </c>
      <c r="AG14" s="6">
        <v>45125</v>
      </c>
      <c r="AH14" s="5" t="s">
        <v>119</v>
      </c>
      <c r="AI14" s="5"/>
      <c r="AJ14" s="5" t="str">
        <f t="shared" si="3"/>
        <v>NPD.Z200178124450717.22</v>
      </c>
      <c r="AK14" s="5" t="s">
        <v>202</v>
      </c>
      <c r="AL14" s="5" t="s">
        <v>203</v>
      </c>
      <c r="AM14" s="5"/>
      <c r="AN14" s="5" t="s">
        <v>191</v>
      </c>
      <c r="AO14" s="5" t="s">
        <v>181</v>
      </c>
      <c r="AP14" s="5" t="s">
        <v>201</v>
      </c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21"/>
    </row>
    <row r="15" spans="1:55">
      <c r="A15" s="5" t="s">
        <v>162</v>
      </c>
      <c r="B15" s="5" t="s">
        <v>120</v>
      </c>
      <c r="C15" s="8">
        <v>0</v>
      </c>
      <c r="D15" s="5" t="s">
        <v>121</v>
      </c>
      <c r="E15" s="6">
        <v>45084</v>
      </c>
      <c r="F15" s="5">
        <v>88305</v>
      </c>
      <c r="G15" s="5">
        <v>26</v>
      </c>
      <c r="H15" s="5">
        <v>2</v>
      </c>
      <c r="I15" s="5">
        <v>254</v>
      </c>
      <c r="J15" s="5" t="s">
        <v>41</v>
      </c>
      <c r="K15" s="5" t="s">
        <v>42</v>
      </c>
      <c r="L15" s="5" t="s">
        <v>53</v>
      </c>
      <c r="M15" s="5" t="s">
        <v>54</v>
      </c>
      <c r="N15" s="5" t="s">
        <v>43</v>
      </c>
      <c r="O15" s="5" t="s">
        <v>44</v>
      </c>
      <c r="P15" s="5" t="s">
        <v>63</v>
      </c>
      <c r="Q15" s="5" t="s">
        <v>56</v>
      </c>
      <c r="R15" s="5" t="s">
        <v>45</v>
      </c>
      <c r="S15" s="5" t="s">
        <v>46</v>
      </c>
      <c r="T15" s="5" t="s">
        <v>47</v>
      </c>
      <c r="U15" s="5" t="s">
        <v>122</v>
      </c>
      <c r="V15" s="5"/>
      <c r="W15" s="6">
        <v>17753</v>
      </c>
      <c r="X15" s="7">
        <v>0</v>
      </c>
      <c r="Y15" s="7">
        <v>14.44</v>
      </c>
      <c r="Z15" s="5"/>
      <c r="AA15" s="6">
        <v>45138</v>
      </c>
      <c r="AB15" s="5" t="s">
        <v>48</v>
      </c>
      <c r="AC15" s="5" t="s">
        <v>49</v>
      </c>
      <c r="AD15" s="5"/>
      <c r="AE15" s="5" t="s">
        <v>50</v>
      </c>
      <c r="AF15" s="5" t="s">
        <v>51</v>
      </c>
      <c r="AG15" s="6">
        <v>45138</v>
      </c>
      <c r="AH15" s="5" t="s">
        <v>123</v>
      </c>
      <c r="AI15" s="5"/>
      <c r="AJ15" s="5" t="str">
        <f t="shared" si="3"/>
        <v>NPD.Z2001800014508414.44</v>
      </c>
      <c r="AK15" s="5" t="s">
        <v>202</v>
      </c>
      <c r="AL15" s="5" t="s">
        <v>203</v>
      </c>
      <c r="AM15" s="5"/>
      <c r="AN15" s="5" t="s">
        <v>192</v>
      </c>
      <c r="AO15" s="5" t="s">
        <v>181</v>
      </c>
      <c r="AP15" s="5" t="s">
        <v>201</v>
      </c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21"/>
    </row>
    <row r="16" spans="1:55">
      <c r="A16" s="5" t="s">
        <v>162</v>
      </c>
      <c r="B16" s="5" t="s">
        <v>120</v>
      </c>
      <c r="C16" s="8">
        <v>1</v>
      </c>
      <c r="D16" s="5" t="s">
        <v>121</v>
      </c>
      <c r="E16" s="6">
        <v>45084</v>
      </c>
      <c r="F16" s="5">
        <v>88342</v>
      </c>
      <c r="G16" s="5">
        <v>26</v>
      </c>
      <c r="H16" s="5">
        <v>2</v>
      </c>
      <c r="I16" s="5">
        <v>230</v>
      </c>
      <c r="J16" s="5" t="s">
        <v>41</v>
      </c>
      <c r="K16" s="5" t="s">
        <v>42</v>
      </c>
      <c r="L16" s="5" t="s">
        <v>53</v>
      </c>
      <c r="M16" s="5" t="s">
        <v>54</v>
      </c>
      <c r="N16" s="5" t="s">
        <v>43</v>
      </c>
      <c r="O16" s="5" t="s">
        <v>44</v>
      </c>
      <c r="P16" s="5" t="s">
        <v>63</v>
      </c>
      <c r="Q16" s="5" t="s">
        <v>56</v>
      </c>
      <c r="R16" s="5" t="s">
        <v>45</v>
      </c>
      <c r="S16" s="5" t="s">
        <v>46</v>
      </c>
      <c r="T16" s="5" t="s">
        <v>47</v>
      </c>
      <c r="U16" s="5" t="s">
        <v>122</v>
      </c>
      <c r="V16" s="5"/>
      <c r="W16" s="6">
        <v>17753</v>
      </c>
      <c r="X16" s="7">
        <v>0</v>
      </c>
      <c r="Y16" s="7">
        <v>13.5</v>
      </c>
      <c r="Z16" s="5"/>
      <c r="AA16" s="6">
        <v>45138</v>
      </c>
      <c r="AB16" s="5" t="s">
        <v>48</v>
      </c>
      <c r="AC16" s="5" t="s">
        <v>49</v>
      </c>
      <c r="AD16" s="5"/>
      <c r="AE16" s="5" t="s">
        <v>50</v>
      </c>
      <c r="AF16" s="5" t="s">
        <v>51</v>
      </c>
      <c r="AG16" s="6">
        <v>45138</v>
      </c>
      <c r="AH16" s="5" t="s">
        <v>123</v>
      </c>
      <c r="AI16" s="5"/>
      <c r="AJ16" s="5" t="str">
        <f t="shared" si="3"/>
        <v>NPD.Z2001800014508413.5</v>
      </c>
      <c r="AK16" s="5" t="s">
        <v>202</v>
      </c>
      <c r="AL16" s="5" t="s">
        <v>203</v>
      </c>
      <c r="AM16" s="5"/>
      <c r="AN16" s="5" t="s">
        <v>192</v>
      </c>
      <c r="AO16" s="5" t="s">
        <v>181</v>
      </c>
      <c r="AP16" s="5" t="s">
        <v>201</v>
      </c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21"/>
    </row>
    <row r="17" spans="1:55">
      <c r="A17" s="5" t="s">
        <v>162</v>
      </c>
      <c r="B17" s="5" t="s">
        <v>126</v>
      </c>
      <c r="C17" s="8">
        <v>1</v>
      </c>
      <c r="D17" s="5" t="s">
        <v>127</v>
      </c>
      <c r="E17" s="6">
        <v>44930</v>
      </c>
      <c r="F17" s="5">
        <v>88341</v>
      </c>
      <c r="G17" s="5">
        <v>26</v>
      </c>
      <c r="H17" s="5">
        <v>3</v>
      </c>
      <c r="I17" s="5">
        <v>285</v>
      </c>
      <c r="J17" s="5" t="s">
        <v>41</v>
      </c>
      <c r="K17" s="5" t="s">
        <v>42</v>
      </c>
      <c r="L17" s="5" t="s">
        <v>53</v>
      </c>
      <c r="M17" s="5" t="s">
        <v>54</v>
      </c>
      <c r="N17" s="5" t="s">
        <v>43</v>
      </c>
      <c r="O17" s="5" t="s">
        <v>44</v>
      </c>
      <c r="P17" s="5">
        <v>5</v>
      </c>
      <c r="Q17" s="5" t="s">
        <v>73</v>
      </c>
      <c r="R17" s="5" t="s">
        <v>45</v>
      </c>
      <c r="S17" s="5" t="s">
        <v>46</v>
      </c>
      <c r="T17" s="5" t="s">
        <v>47</v>
      </c>
      <c r="U17" s="5" t="s">
        <v>128</v>
      </c>
      <c r="V17" s="5"/>
      <c r="W17" s="6">
        <v>22967</v>
      </c>
      <c r="X17" s="7">
        <v>0</v>
      </c>
      <c r="Y17" s="7">
        <v>16.420000000000002</v>
      </c>
      <c r="Z17" s="5" t="s">
        <v>43</v>
      </c>
      <c r="AA17" s="6">
        <v>44978</v>
      </c>
      <c r="AB17" s="5" t="s">
        <v>48</v>
      </c>
      <c r="AC17" s="5" t="s">
        <v>49</v>
      </c>
      <c r="AD17" s="5"/>
      <c r="AE17" s="5" t="s">
        <v>50</v>
      </c>
      <c r="AF17" s="5" t="s">
        <v>51</v>
      </c>
      <c r="AG17" s="6">
        <v>45062</v>
      </c>
      <c r="AH17" s="5" t="s">
        <v>129</v>
      </c>
      <c r="AI17" s="5"/>
      <c r="AJ17" s="5" t="str">
        <f t="shared" ref="AJ17:AJ18" si="4">B17&amp;E17&amp;Y17</f>
        <v>NPD.Z2001928594493016.42</v>
      </c>
      <c r="AK17" s="5" t="s">
        <v>202</v>
      </c>
      <c r="AL17" s="5" t="s">
        <v>203</v>
      </c>
      <c r="AM17" s="5"/>
      <c r="AN17" s="5" t="s">
        <v>193</v>
      </c>
      <c r="AO17" s="5" t="s">
        <v>181</v>
      </c>
      <c r="AP17" s="5" t="s">
        <v>201</v>
      </c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21"/>
    </row>
    <row r="18" spans="1:55">
      <c r="A18" s="5" t="s">
        <v>162</v>
      </c>
      <c r="B18" s="5" t="s">
        <v>130</v>
      </c>
      <c r="C18" s="8">
        <v>1</v>
      </c>
      <c r="D18" s="5" t="s">
        <v>131</v>
      </c>
      <c r="E18" s="6">
        <v>45112</v>
      </c>
      <c r="F18" s="5">
        <v>88304</v>
      </c>
      <c r="G18" s="5">
        <v>26</v>
      </c>
      <c r="H18" s="5">
        <v>1</v>
      </c>
      <c r="I18" s="5">
        <v>42</v>
      </c>
      <c r="J18" s="5" t="s">
        <v>41</v>
      </c>
      <c r="K18" s="5" t="s">
        <v>42</v>
      </c>
      <c r="L18" s="5" t="s">
        <v>53</v>
      </c>
      <c r="M18" s="5" t="s">
        <v>54</v>
      </c>
      <c r="N18" s="5" t="s">
        <v>55</v>
      </c>
      <c r="O18" s="5" t="s">
        <v>56</v>
      </c>
      <c r="P18" s="5"/>
      <c r="Q18" s="5"/>
      <c r="R18" s="5" t="s">
        <v>45</v>
      </c>
      <c r="S18" s="5" t="s">
        <v>59</v>
      </c>
      <c r="T18" s="5" t="s">
        <v>60</v>
      </c>
      <c r="U18" s="5" t="s">
        <v>132</v>
      </c>
      <c r="V18" s="5"/>
      <c r="W18" s="6">
        <v>39399</v>
      </c>
      <c r="X18" s="7">
        <v>0</v>
      </c>
      <c r="Y18" s="7">
        <v>42</v>
      </c>
      <c r="Z18" s="5" t="s">
        <v>55</v>
      </c>
      <c r="AA18" s="6">
        <v>45160</v>
      </c>
      <c r="AB18" s="5"/>
      <c r="AC18" s="5"/>
      <c r="AD18" s="5"/>
      <c r="AE18" s="5"/>
      <c r="AF18" s="5"/>
      <c r="AG18" s="6">
        <v>45160</v>
      </c>
      <c r="AH18" s="5"/>
      <c r="AI18" s="5"/>
      <c r="AJ18" s="5" t="str">
        <f t="shared" si="4"/>
        <v>NPD.Z2001934914511242</v>
      </c>
      <c r="AK18" s="5" t="s">
        <v>202</v>
      </c>
      <c r="AL18" s="5" t="s">
        <v>203</v>
      </c>
      <c r="AM18" s="5"/>
      <c r="AN18" s="5" t="s">
        <v>194</v>
      </c>
      <c r="AO18" s="5" t="s">
        <v>181</v>
      </c>
      <c r="AP18" s="5" t="s">
        <v>201</v>
      </c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21"/>
    </row>
    <row r="19" spans="1:55">
      <c r="A19" s="5" t="s">
        <v>162</v>
      </c>
      <c r="B19" s="5" t="s">
        <v>133</v>
      </c>
      <c r="C19" s="8">
        <v>1</v>
      </c>
      <c r="D19" s="5" t="s">
        <v>134</v>
      </c>
      <c r="E19" s="6">
        <v>45099</v>
      </c>
      <c r="F19" s="5">
        <v>88304</v>
      </c>
      <c r="G19" s="5">
        <v>26</v>
      </c>
      <c r="H19" s="5">
        <v>1</v>
      </c>
      <c r="I19" s="5">
        <v>42</v>
      </c>
      <c r="J19" s="5" t="s">
        <v>33</v>
      </c>
      <c r="K19" s="5" t="s">
        <v>34</v>
      </c>
      <c r="L19" s="5" t="s">
        <v>35</v>
      </c>
      <c r="M19" s="5" t="s">
        <v>36</v>
      </c>
      <c r="N19" s="5" t="s">
        <v>43</v>
      </c>
      <c r="O19" s="5" t="s">
        <v>44</v>
      </c>
      <c r="P19" s="5" t="s">
        <v>63</v>
      </c>
      <c r="Q19" s="5" t="s">
        <v>56</v>
      </c>
      <c r="R19" s="5" t="s">
        <v>45</v>
      </c>
      <c r="S19" s="5" t="s">
        <v>46</v>
      </c>
      <c r="T19" s="5" t="s">
        <v>47</v>
      </c>
      <c r="U19" s="5" t="s">
        <v>135</v>
      </c>
      <c r="V19" s="5"/>
      <c r="W19" s="6">
        <v>24926</v>
      </c>
      <c r="X19" s="7">
        <v>0</v>
      </c>
      <c r="Y19" s="7">
        <v>2.19</v>
      </c>
      <c r="Z19" s="5"/>
      <c r="AA19" s="6">
        <v>45152</v>
      </c>
      <c r="AB19" s="5" t="s">
        <v>48</v>
      </c>
      <c r="AC19" s="5" t="s">
        <v>49</v>
      </c>
      <c r="AD19" s="5"/>
      <c r="AE19" s="5" t="s">
        <v>50</v>
      </c>
      <c r="AF19" s="5" t="s">
        <v>51</v>
      </c>
      <c r="AG19" s="6">
        <v>45152</v>
      </c>
      <c r="AH19" s="5" t="s">
        <v>136</v>
      </c>
      <c r="AI19" s="5"/>
      <c r="AJ19" s="5" t="str">
        <f t="shared" ref="AJ19:AJ23" si="5">B19&amp;E19&amp;Y19</f>
        <v>NPD.Z200193680450992.19</v>
      </c>
      <c r="AK19" s="5" t="s">
        <v>202</v>
      </c>
      <c r="AL19" s="5" t="s">
        <v>203</v>
      </c>
      <c r="AM19" s="5"/>
      <c r="AN19" s="5" t="s">
        <v>190</v>
      </c>
      <c r="AO19" s="5" t="s">
        <v>181</v>
      </c>
      <c r="AP19" s="5" t="s">
        <v>201</v>
      </c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21"/>
    </row>
    <row r="20" spans="1:55">
      <c r="A20" s="5" t="s">
        <v>162</v>
      </c>
      <c r="B20" s="5" t="s">
        <v>137</v>
      </c>
      <c r="C20" s="8">
        <v>1</v>
      </c>
      <c r="D20" s="5" t="s">
        <v>138</v>
      </c>
      <c r="E20" s="6">
        <v>45022</v>
      </c>
      <c r="F20" s="5">
        <v>88112</v>
      </c>
      <c r="G20" s="5">
        <v>26</v>
      </c>
      <c r="H20" s="5">
        <v>1</v>
      </c>
      <c r="I20" s="5">
        <v>90</v>
      </c>
      <c r="J20" s="5" t="s">
        <v>41</v>
      </c>
      <c r="K20" s="5" t="s">
        <v>42</v>
      </c>
      <c r="L20" s="5" t="s">
        <v>64</v>
      </c>
      <c r="M20" s="5" t="s">
        <v>65</v>
      </c>
      <c r="N20" s="5" t="s">
        <v>55</v>
      </c>
      <c r="O20" s="5" t="s">
        <v>56</v>
      </c>
      <c r="P20" s="5"/>
      <c r="Q20" s="5"/>
      <c r="R20" s="5" t="s">
        <v>45</v>
      </c>
      <c r="S20" s="5" t="s">
        <v>59</v>
      </c>
      <c r="T20" s="5" t="s">
        <v>60</v>
      </c>
      <c r="U20" s="5" t="s">
        <v>139</v>
      </c>
      <c r="V20" s="5"/>
      <c r="W20" s="6">
        <v>33422</v>
      </c>
      <c r="X20" s="7">
        <v>0</v>
      </c>
      <c r="Y20" s="7">
        <v>90</v>
      </c>
      <c r="Z20" s="5"/>
      <c r="AA20" s="6">
        <v>45068</v>
      </c>
      <c r="AB20" s="5" t="s">
        <v>57</v>
      </c>
      <c r="AC20" s="5"/>
      <c r="AD20" s="5"/>
      <c r="AE20" s="5" t="s">
        <v>58</v>
      </c>
      <c r="AF20" s="5"/>
      <c r="AG20" s="6">
        <v>45103</v>
      </c>
      <c r="AH20" s="5"/>
      <c r="AI20" s="5"/>
      <c r="AJ20" s="5" t="str">
        <f t="shared" si="5"/>
        <v>NPD.Z2001947404502290</v>
      </c>
      <c r="AK20" s="5" t="s">
        <v>202</v>
      </c>
      <c r="AL20" s="5" t="s">
        <v>203</v>
      </c>
      <c r="AM20" s="5"/>
      <c r="AN20" s="5" t="s">
        <v>195</v>
      </c>
      <c r="AO20" s="5" t="s">
        <v>181</v>
      </c>
      <c r="AP20" s="5" t="s">
        <v>201</v>
      </c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21"/>
    </row>
    <row r="21" spans="1:55">
      <c r="A21" s="5" t="s">
        <v>162</v>
      </c>
      <c r="B21" s="5" t="s">
        <v>140</v>
      </c>
      <c r="C21" s="8">
        <v>1</v>
      </c>
      <c r="D21" s="5" t="s">
        <v>141</v>
      </c>
      <c r="E21" s="6">
        <v>45104</v>
      </c>
      <c r="F21" s="5">
        <v>88304</v>
      </c>
      <c r="G21" s="5">
        <v>26</v>
      </c>
      <c r="H21" s="5">
        <v>1</v>
      </c>
      <c r="I21" s="5">
        <v>42</v>
      </c>
      <c r="J21" s="5" t="s">
        <v>33</v>
      </c>
      <c r="K21" s="5" t="s">
        <v>34</v>
      </c>
      <c r="L21" s="5" t="s">
        <v>64</v>
      </c>
      <c r="M21" s="5" t="s">
        <v>65</v>
      </c>
      <c r="N21" s="5" t="s">
        <v>55</v>
      </c>
      <c r="O21" s="5" t="s">
        <v>56</v>
      </c>
      <c r="P21" s="5"/>
      <c r="Q21" s="5"/>
      <c r="R21" s="5" t="s">
        <v>45</v>
      </c>
      <c r="S21" s="5" t="s">
        <v>59</v>
      </c>
      <c r="T21" s="5" t="s">
        <v>60</v>
      </c>
      <c r="U21" s="5" t="s">
        <v>142</v>
      </c>
      <c r="V21" s="5"/>
      <c r="W21" s="6">
        <v>33022</v>
      </c>
      <c r="X21" s="7">
        <v>0</v>
      </c>
      <c r="Y21" s="7">
        <v>42</v>
      </c>
      <c r="Z21" s="5"/>
      <c r="AA21" s="6">
        <v>45152</v>
      </c>
      <c r="AB21" s="5" t="s">
        <v>71</v>
      </c>
      <c r="AC21" s="5"/>
      <c r="AD21" s="5"/>
      <c r="AE21" s="5" t="s">
        <v>72</v>
      </c>
      <c r="AF21" s="5"/>
      <c r="AG21" s="6">
        <v>45152</v>
      </c>
      <c r="AH21" s="5"/>
      <c r="AI21" s="5"/>
      <c r="AJ21" s="5" t="str">
        <f t="shared" si="5"/>
        <v>NPD.Z2002004554510442</v>
      </c>
      <c r="AK21" s="5" t="s">
        <v>202</v>
      </c>
      <c r="AL21" s="5" t="s">
        <v>203</v>
      </c>
      <c r="AM21" s="5"/>
      <c r="AN21" s="5" t="s">
        <v>188</v>
      </c>
      <c r="AO21" s="5" t="s">
        <v>181</v>
      </c>
      <c r="AP21" s="5" t="s">
        <v>201</v>
      </c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21"/>
    </row>
    <row r="22" spans="1:55">
      <c r="A22" s="5" t="s">
        <v>162</v>
      </c>
      <c r="B22" s="5" t="s">
        <v>143</v>
      </c>
      <c r="C22" s="8">
        <v>1</v>
      </c>
      <c r="D22" s="5" t="s">
        <v>144</v>
      </c>
      <c r="E22" s="6">
        <v>44979</v>
      </c>
      <c r="F22" s="5">
        <v>88305</v>
      </c>
      <c r="G22" s="5">
        <v>26</v>
      </c>
      <c r="H22" s="5">
        <v>1</v>
      </c>
      <c r="I22" s="5">
        <v>127</v>
      </c>
      <c r="J22" s="5" t="s">
        <v>41</v>
      </c>
      <c r="K22" s="5" t="s">
        <v>42</v>
      </c>
      <c r="L22" s="5" t="s">
        <v>64</v>
      </c>
      <c r="M22" s="5" t="s">
        <v>65</v>
      </c>
      <c r="N22" s="5" t="s">
        <v>61</v>
      </c>
      <c r="O22" s="5" t="s">
        <v>62</v>
      </c>
      <c r="P22" s="5" t="s">
        <v>63</v>
      </c>
      <c r="Q22" s="5" t="s">
        <v>56</v>
      </c>
      <c r="R22" s="5" t="s">
        <v>45</v>
      </c>
      <c r="S22" s="5" t="s">
        <v>66</v>
      </c>
      <c r="T22" s="5" t="s">
        <v>67</v>
      </c>
      <c r="U22" s="5" t="s">
        <v>145</v>
      </c>
      <c r="V22" s="5">
        <v>10005978</v>
      </c>
      <c r="W22" s="6">
        <v>37809</v>
      </c>
      <c r="X22" s="7">
        <v>0</v>
      </c>
      <c r="Y22" s="7">
        <v>13.61</v>
      </c>
      <c r="Z22" s="5" t="s">
        <v>63</v>
      </c>
      <c r="AA22" s="6">
        <v>45033</v>
      </c>
      <c r="AB22" s="5" t="s">
        <v>48</v>
      </c>
      <c r="AC22" s="5" t="s">
        <v>49</v>
      </c>
      <c r="AD22" s="5"/>
      <c r="AE22" s="5" t="s">
        <v>50</v>
      </c>
      <c r="AF22" s="5" t="s">
        <v>51</v>
      </c>
      <c r="AG22" s="6">
        <v>45167</v>
      </c>
      <c r="AH22" s="5" t="s">
        <v>146</v>
      </c>
      <c r="AI22" s="5"/>
      <c r="AJ22" s="5" t="str">
        <f t="shared" si="5"/>
        <v>NPD.Z2002013124497913.61</v>
      </c>
      <c r="AK22" s="5" t="s">
        <v>202</v>
      </c>
      <c r="AL22" s="5" t="s">
        <v>203</v>
      </c>
      <c r="AM22" s="5"/>
      <c r="AN22" s="5" t="s">
        <v>196</v>
      </c>
      <c r="AO22" s="5" t="s">
        <v>181</v>
      </c>
      <c r="AP22" s="5" t="s">
        <v>201</v>
      </c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21"/>
    </row>
    <row r="23" spans="1:55">
      <c r="A23" s="5" t="s">
        <v>162</v>
      </c>
      <c r="B23" s="5" t="s">
        <v>147</v>
      </c>
      <c r="C23" s="8">
        <v>1</v>
      </c>
      <c r="D23" s="5" t="s">
        <v>148</v>
      </c>
      <c r="E23" s="6">
        <v>44992</v>
      </c>
      <c r="F23" s="5">
        <v>88304</v>
      </c>
      <c r="G23" s="5">
        <v>26</v>
      </c>
      <c r="H23" s="5">
        <v>1</v>
      </c>
      <c r="I23" s="5">
        <v>42</v>
      </c>
      <c r="J23" s="5" t="s">
        <v>41</v>
      </c>
      <c r="K23" s="5" t="s">
        <v>42</v>
      </c>
      <c r="L23" s="5" t="s">
        <v>53</v>
      </c>
      <c r="M23" s="5" t="s">
        <v>54</v>
      </c>
      <c r="N23" s="5" t="s">
        <v>43</v>
      </c>
      <c r="O23" s="5" t="s">
        <v>44</v>
      </c>
      <c r="P23" s="5" t="s">
        <v>63</v>
      </c>
      <c r="Q23" s="5" t="s">
        <v>56</v>
      </c>
      <c r="R23" s="5" t="s">
        <v>45</v>
      </c>
      <c r="S23" s="5" t="s">
        <v>46</v>
      </c>
      <c r="T23" s="5" t="s">
        <v>47</v>
      </c>
      <c r="U23" s="5" t="s">
        <v>149</v>
      </c>
      <c r="V23" s="5"/>
      <c r="W23" s="6">
        <v>24216</v>
      </c>
      <c r="X23" s="7">
        <v>0</v>
      </c>
      <c r="Y23" s="7">
        <v>2.19</v>
      </c>
      <c r="Z23" s="5"/>
      <c r="AA23" s="6">
        <v>45041</v>
      </c>
      <c r="AB23" s="5" t="s">
        <v>111</v>
      </c>
      <c r="AC23" s="5" t="s">
        <v>48</v>
      </c>
      <c r="AD23" s="5"/>
      <c r="AE23" s="5" t="s">
        <v>76</v>
      </c>
      <c r="AF23" s="5" t="s">
        <v>50</v>
      </c>
      <c r="AG23" s="6">
        <v>45090</v>
      </c>
      <c r="AH23" s="5" t="s">
        <v>150</v>
      </c>
      <c r="AI23" s="5"/>
      <c r="AJ23" s="5" t="str">
        <f t="shared" si="5"/>
        <v>NPD.Z200203677449922.19</v>
      </c>
      <c r="AK23" s="5" t="s">
        <v>202</v>
      </c>
      <c r="AL23" s="5" t="s">
        <v>203</v>
      </c>
      <c r="AM23" s="5"/>
      <c r="AN23" s="5" t="s">
        <v>197</v>
      </c>
      <c r="AO23" s="5" t="s">
        <v>181</v>
      </c>
      <c r="AP23" s="5" t="s">
        <v>201</v>
      </c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21"/>
    </row>
    <row r="24" spans="1:55">
      <c r="A24" s="5" t="s">
        <v>162</v>
      </c>
      <c r="B24" s="5" t="s">
        <v>151</v>
      </c>
      <c r="C24" s="8">
        <v>1</v>
      </c>
      <c r="D24" s="5" t="s">
        <v>152</v>
      </c>
      <c r="E24" s="6">
        <v>44834</v>
      </c>
      <c r="F24" s="5" t="s">
        <v>70</v>
      </c>
      <c r="G24" s="5">
        <v>26</v>
      </c>
      <c r="H24" s="5">
        <v>1</v>
      </c>
      <c r="I24" s="5">
        <v>91</v>
      </c>
      <c r="J24" s="5" t="s">
        <v>41</v>
      </c>
      <c r="K24" s="5" t="s">
        <v>42</v>
      </c>
      <c r="L24" s="5" t="s">
        <v>64</v>
      </c>
      <c r="M24" s="5" t="s">
        <v>65</v>
      </c>
      <c r="N24" s="5">
        <v>333</v>
      </c>
      <c r="O24" s="5" t="s">
        <v>37</v>
      </c>
      <c r="P24" s="5" t="s">
        <v>63</v>
      </c>
      <c r="Q24" s="5" t="s">
        <v>56</v>
      </c>
      <c r="R24" s="5" t="s">
        <v>45</v>
      </c>
      <c r="S24" s="5" t="s">
        <v>39</v>
      </c>
      <c r="T24" s="5" t="s">
        <v>40</v>
      </c>
      <c r="U24" s="5">
        <v>108837</v>
      </c>
      <c r="V24" s="5"/>
      <c r="W24" s="6">
        <v>20632</v>
      </c>
      <c r="X24" s="7">
        <v>0</v>
      </c>
      <c r="Y24" s="7">
        <v>91</v>
      </c>
      <c r="Z24" s="5"/>
      <c r="AA24" s="6">
        <v>44943</v>
      </c>
      <c r="AB24" s="5" t="s">
        <v>124</v>
      </c>
      <c r="AC24" s="5" t="s">
        <v>84</v>
      </c>
      <c r="AD24" s="5"/>
      <c r="AE24" s="5" t="s">
        <v>125</v>
      </c>
      <c r="AF24" s="5" t="s">
        <v>85</v>
      </c>
      <c r="AG24" s="6">
        <v>45015</v>
      </c>
      <c r="AH24" s="5" t="s">
        <v>153</v>
      </c>
      <c r="AI24" s="5"/>
      <c r="AJ24" s="5" t="str">
        <f t="shared" ref="AJ24:AJ28" si="6">B24&amp;E24&amp;Y24</f>
        <v>NPD.Z2002167244483491</v>
      </c>
      <c r="AK24" s="5" t="s">
        <v>202</v>
      </c>
      <c r="AL24" s="5" t="s">
        <v>203</v>
      </c>
      <c r="AM24" s="5"/>
      <c r="AN24" s="5" t="s">
        <v>198</v>
      </c>
      <c r="AO24" s="5" t="s">
        <v>181</v>
      </c>
      <c r="AP24" s="5" t="s">
        <v>201</v>
      </c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21"/>
    </row>
    <row r="25" spans="1:55">
      <c r="A25" s="5" t="s">
        <v>162</v>
      </c>
      <c r="B25" s="5" t="s">
        <v>154</v>
      </c>
      <c r="C25" s="8">
        <v>0</v>
      </c>
      <c r="D25" s="5" t="s">
        <v>155</v>
      </c>
      <c r="E25" s="6">
        <v>44762</v>
      </c>
      <c r="F25" s="5">
        <v>88112</v>
      </c>
      <c r="G25" s="5">
        <v>26</v>
      </c>
      <c r="H25" s="5">
        <v>1</v>
      </c>
      <c r="I25" s="5">
        <v>90</v>
      </c>
      <c r="J25" s="5" t="s">
        <v>41</v>
      </c>
      <c r="K25" s="5" t="s">
        <v>42</v>
      </c>
      <c r="L25" s="5" t="s">
        <v>53</v>
      </c>
      <c r="M25" s="5" t="s">
        <v>54</v>
      </c>
      <c r="N25" s="5">
        <v>333</v>
      </c>
      <c r="O25" s="5" t="s">
        <v>37</v>
      </c>
      <c r="P25" s="5"/>
      <c r="Q25" s="5"/>
      <c r="R25" s="5" t="s">
        <v>45</v>
      </c>
      <c r="S25" s="5" t="s">
        <v>39</v>
      </c>
      <c r="T25" s="5" t="s">
        <v>40</v>
      </c>
      <c r="U25" s="5">
        <v>200864</v>
      </c>
      <c r="V25" s="5"/>
      <c r="W25" s="6">
        <v>16118</v>
      </c>
      <c r="X25" s="7">
        <v>0</v>
      </c>
      <c r="Y25" s="7">
        <v>90</v>
      </c>
      <c r="Z25" s="5">
        <v>333</v>
      </c>
      <c r="AA25" s="6">
        <v>44830</v>
      </c>
      <c r="AB25" s="5" t="s">
        <v>68</v>
      </c>
      <c r="AC25" s="5" t="s">
        <v>156</v>
      </c>
      <c r="AD25" s="5"/>
      <c r="AE25" s="5" t="s">
        <v>69</v>
      </c>
      <c r="AF25" s="5" t="s">
        <v>157</v>
      </c>
      <c r="AG25" s="6">
        <v>45015</v>
      </c>
      <c r="AH25" s="5"/>
      <c r="AI25" s="5"/>
      <c r="AJ25" s="5" t="str">
        <f t="shared" si="6"/>
        <v>NPD.Z2002192324476290</v>
      </c>
      <c r="AK25" s="5" t="s">
        <v>202</v>
      </c>
      <c r="AL25" s="5" t="s">
        <v>203</v>
      </c>
      <c r="AM25" s="5"/>
      <c r="AN25" s="5" t="s">
        <v>199</v>
      </c>
      <c r="AO25" s="5" t="s">
        <v>181</v>
      </c>
      <c r="AP25" s="5" t="s">
        <v>201</v>
      </c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21"/>
    </row>
    <row r="26" spans="1:55">
      <c r="A26" s="5" t="s">
        <v>162</v>
      </c>
      <c r="B26" s="5" t="s">
        <v>154</v>
      </c>
      <c r="C26" s="8">
        <v>0</v>
      </c>
      <c r="D26" s="5" t="s">
        <v>155</v>
      </c>
      <c r="E26" s="6">
        <v>44762</v>
      </c>
      <c r="F26" s="5">
        <v>88305</v>
      </c>
      <c r="G26" s="5">
        <v>26</v>
      </c>
      <c r="H26" s="5">
        <v>1</v>
      </c>
      <c r="I26" s="5">
        <v>127</v>
      </c>
      <c r="J26" s="5" t="s">
        <v>41</v>
      </c>
      <c r="K26" s="5" t="s">
        <v>42</v>
      </c>
      <c r="L26" s="5" t="s">
        <v>53</v>
      </c>
      <c r="M26" s="5" t="s">
        <v>54</v>
      </c>
      <c r="N26" s="5">
        <v>333</v>
      </c>
      <c r="O26" s="5" t="s">
        <v>37</v>
      </c>
      <c r="P26" s="5"/>
      <c r="Q26" s="5"/>
      <c r="R26" s="5" t="s">
        <v>45</v>
      </c>
      <c r="S26" s="5" t="s">
        <v>39</v>
      </c>
      <c r="T26" s="5" t="s">
        <v>40</v>
      </c>
      <c r="U26" s="5">
        <v>200864</v>
      </c>
      <c r="V26" s="5"/>
      <c r="W26" s="6">
        <v>16118</v>
      </c>
      <c r="X26" s="7">
        <v>0</v>
      </c>
      <c r="Y26" s="7">
        <v>127</v>
      </c>
      <c r="Z26" s="5">
        <v>333</v>
      </c>
      <c r="AA26" s="6">
        <v>44830</v>
      </c>
      <c r="AB26" s="5" t="s">
        <v>68</v>
      </c>
      <c r="AC26" s="5" t="s">
        <v>156</v>
      </c>
      <c r="AD26" s="5"/>
      <c r="AE26" s="5" t="s">
        <v>69</v>
      </c>
      <c r="AF26" s="5" t="s">
        <v>157</v>
      </c>
      <c r="AG26" s="6">
        <v>45015</v>
      </c>
      <c r="AH26" s="5"/>
      <c r="AI26" s="5"/>
      <c r="AJ26" s="5" t="str">
        <f t="shared" si="6"/>
        <v>NPD.Z20021923244762127</v>
      </c>
      <c r="AK26" s="5" t="s">
        <v>202</v>
      </c>
      <c r="AL26" s="5" t="s">
        <v>203</v>
      </c>
      <c r="AM26" s="5"/>
      <c r="AN26" s="5" t="s">
        <v>199</v>
      </c>
      <c r="AO26" s="5" t="s">
        <v>181</v>
      </c>
      <c r="AP26" s="5" t="s">
        <v>201</v>
      </c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21"/>
    </row>
    <row r="27" spans="1:55">
      <c r="A27" s="5" t="s">
        <v>162</v>
      </c>
      <c r="B27" s="5" t="s">
        <v>154</v>
      </c>
      <c r="C27" s="8">
        <v>1</v>
      </c>
      <c r="D27" s="5" t="s">
        <v>155</v>
      </c>
      <c r="E27" s="6">
        <v>44762</v>
      </c>
      <c r="F27" s="5">
        <v>88305</v>
      </c>
      <c r="G27" s="5" t="s">
        <v>52</v>
      </c>
      <c r="H27" s="5">
        <v>1</v>
      </c>
      <c r="I27" s="5">
        <v>127</v>
      </c>
      <c r="J27" s="5" t="s">
        <v>41</v>
      </c>
      <c r="K27" s="5" t="s">
        <v>42</v>
      </c>
      <c r="L27" s="5" t="s">
        <v>53</v>
      </c>
      <c r="M27" s="5" t="s">
        <v>54</v>
      </c>
      <c r="N27" s="5">
        <v>333</v>
      </c>
      <c r="O27" s="5" t="s">
        <v>37</v>
      </c>
      <c r="P27" s="5"/>
      <c r="Q27" s="5"/>
      <c r="R27" s="5" t="s">
        <v>45</v>
      </c>
      <c r="S27" s="5" t="s">
        <v>39</v>
      </c>
      <c r="T27" s="5" t="s">
        <v>40</v>
      </c>
      <c r="U27" s="5">
        <v>200864</v>
      </c>
      <c r="V27" s="5"/>
      <c r="W27" s="6">
        <v>16118</v>
      </c>
      <c r="X27" s="7">
        <v>0</v>
      </c>
      <c r="Y27" s="7">
        <v>127</v>
      </c>
      <c r="Z27" s="5">
        <v>333</v>
      </c>
      <c r="AA27" s="6">
        <v>44830</v>
      </c>
      <c r="AB27" s="5" t="s">
        <v>111</v>
      </c>
      <c r="AC27" s="5"/>
      <c r="AD27" s="5"/>
      <c r="AE27" s="5" t="s">
        <v>76</v>
      </c>
      <c r="AF27" s="5"/>
      <c r="AG27" s="6">
        <v>45015</v>
      </c>
      <c r="AH27" s="5"/>
      <c r="AI27" s="5"/>
      <c r="AJ27" s="5" t="str">
        <f t="shared" si="6"/>
        <v>NPD.Z20021923244762127</v>
      </c>
      <c r="AK27" s="5" t="s">
        <v>202</v>
      </c>
      <c r="AL27" s="5" t="s">
        <v>203</v>
      </c>
      <c r="AM27" s="5"/>
      <c r="AN27" s="5" t="s">
        <v>199</v>
      </c>
      <c r="AO27" s="5" t="s">
        <v>181</v>
      </c>
      <c r="AP27" s="5" t="s">
        <v>201</v>
      </c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21"/>
    </row>
    <row r="28" spans="1:55">
      <c r="A28" s="5" t="s">
        <v>162</v>
      </c>
      <c r="B28" s="5" t="s">
        <v>158</v>
      </c>
      <c r="C28" s="8">
        <v>1</v>
      </c>
      <c r="D28" s="5" t="s">
        <v>159</v>
      </c>
      <c r="E28" s="6">
        <v>45100</v>
      </c>
      <c r="F28" s="5">
        <v>88305</v>
      </c>
      <c r="G28" s="5">
        <v>26</v>
      </c>
      <c r="H28" s="5">
        <v>1</v>
      </c>
      <c r="I28" s="5">
        <v>127</v>
      </c>
      <c r="J28" s="5" t="s">
        <v>33</v>
      </c>
      <c r="K28" s="5" t="s">
        <v>34</v>
      </c>
      <c r="L28" s="5" t="s">
        <v>53</v>
      </c>
      <c r="M28" s="5" t="s">
        <v>54</v>
      </c>
      <c r="N28" s="5">
        <v>53</v>
      </c>
      <c r="O28" s="5" t="s">
        <v>77</v>
      </c>
      <c r="P28" s="5"/>
      <c r="Q28" s="5"/>
      <c r="R28" s="5" t="s">
        <v>45</v>
      </c>
      <c r="S28" s="5" t="s">
        <v>46</v>
      </c>
      <c r="T28" s="5" t="s">
        <v>47</v>
      </c>
      <c r="U28" s="5">
        <v>779286772322</v>
      </c>
      <c r="V28" s="5">
        <v>2001008</v>
      </c>
      <c r="W28" s="6">
        <v>19438</v>
      </c>
      <c r="X28" s="7">
        <v>0</v>
      </c>
      <c r="Y28" s="7">
        <v>127</v>
      </c>
      <c r="Z28" s="5">
        <v>53</v>
      </c>
      <c r="AA28" s="6">
        <v>45152</v>
      </c>
      <c r="AB28" s="5"/>
      <c r="AC28" s="5"/>
      <c r="AD28" s="5"/>
      <c r="AE28" s="5"/>
      <c r="AF28" s="5"/>
      <c r="AG28" s="6">
        <v>45152</v>
      </c>
      <c r="AH28" s="5"/>
      <c r="AI28" s="5"/>
      <c r="AJ28" s="5" t="str">
        <f t="shared" si="6"/>
        <v>NPD.Z20021924645100127</v>
      </c>
      <c r="AK28" s="5" t="s">
        <v>202</v>
      </c>
      <c r="AL28" s="5" t="s">
        <v>203</v>
      </c>
      <c r="AM28" s="5"/>
      <c r="AN28" s="5" t="s">
        <v>200</v>
      </c>
      <c r="AO28" s="5" t="s">
        <v>181</v>
      </c>
      <c r="AP28" s="5" t="s">
        <v>201</v>
      </c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21"/>
    </row>
    <row r="29" spans="1:55">
      <c r="A29" s="22"/>
      <c r="B29" s="22"/>
      <c r="C29" s="22"/>
      <c r="D29" s="22"/>
      <c r="E29" s="23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3"/>
      <c r="X29" s="24"/>
      <c r="Y29" s="24"/>
      <c r="Z29" s="22"/>
      <c r="AA29" s="23"/>
      <c r="AB29" s="22"/>
      <c r="AC29" s="22"/>
      <c r="AD29" s="22"/>
      <c r="AE29" s="22"/>
      <c r="AF29" s="22"/>
      <c r="AG29" s="23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</row>
    <row r="30" spans="1:55">
      <c r="A30" s="22"/>
      <c r="B30" s="22"/>
      <c r="C30" s="22"/>
      <c r="D30" s="22"/>
      <c r="E30" s="23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3"/>
      <c r="X30" s="24"/>
      <c r="Y30" s="24"/>
      <c r="Z30" s="22"/>
      <c r="AA30" s="23"/>
      <c r="AB30" s="22"/>
      <c r="AC30" s="22"/>
      <c r="AD30" s="22"/>
      <c r="AE30" s="22"/>
      <c r="AF30" s="22"/>
      <c r="AG30" s="23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</row>
  </sheetData>
  <sortState ref="A2:BE8064">
    <sortCondition ref="AP2:AP8064"/>
    <sortCondition ref="B2:B8064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Nov'23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2023-11-03T07:04:54Z</dcterms:created>
  <dcterms:modified xsi:type="dcterms:W3CDTF">2023-11-08T10:20:51Z</dcterms:modified>
</cp:coreProperties>
</file>