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0115" windowHeight="7500"/>
  </bookViews>
  <sheets>
    <sheet name="HHA - Sep'23" sheetId="3" r:id="rId1"/>
  </sheets>
  <definedNames>
    <definedName name="_xlnm._FilterDatabase" localSheetId="0" hidden="1">'HHA - Sep''23'!$A$1:$BD$6</definedName>
    <definedName name="Z_03FBACC9_4012_470A_8403_497B2A325715_.wvu.FilterData" localSheetId="0" hidden="1">'HHA - Sep''23'!$A$1:$BD$6</definedName>
    <definedName name="Z_115EB9AF_C2B1_4E9A_A9F6_AA2DA47A1AAA_.wvu.FilterData" localSheetId="0" hidden="1">'HHA - Sep''23'!$A$1:$BD$6</definedName>
    <definedName name="Z_143D995E_A984_46CC_8230_4A0FE16C26F9_.wvu.FilterData" localSheetId="0" hidden="1">'HHA - Sep''23'!$A$1:$BC$6</definedName>
    <definedName name="Z_1AD8A4B7_AC5A_4A6D_BDF6_73EA7F910CFF_.wvu.Cols" localSheetId="0" hidden="1">'HHA - Sep''23'!$C:$C,'HHA - Sep''23'!$G:$N,'HHA - Sep''23'!$P:$X,'HHA - Sep''23'!$Z:$AJ,'HHA - Sep''23'!$AQ:$AT</definedName>
    <definedName name="Z_1AD8A4B7_AC5A_4A6D_BDF6_73EA7F910CFF_.wvu.FilterData" localSheetId="0" hidden="1">'HHA - Sep''23'!$A$1:$BD$6</definedName>
    <definedName name="Z_23D60003_587A_415F_B9B9_E950B67E0922_.wvu.FilterData" localSheetId="0" hidden="1">'HHA - Sep''23'!$A$1:$BD$6</definedName>
    <definedName name="Z_2A3A8E0E_9421_4E2B_9228_1044AD5D1C38_.wvu.FilterData" localSheetId="0" hidden="1">'HHA - Sep''23'!$A$1:$BD$6</definedName>
    <definedName name="Z_2AD04517_0C75_4D31_880E_8377506FD55C_.wvu.FilterData" localSheetId="0" hidden="1">'HHA - Sep''23'!$A$1:$BC$6</definedName>
    <definedName name="Z_2C913D77_24E1_4EA3_99ED_986905C62C86_.wvu.FilterData" localSheetId="0" hidden="1">'HHA - Sep''23'!$A$1:$BC$6</definedName>
    <definedName name="Z_32404787_1851_4F25_831E_F50991019C0E_.wvu.FilterData" localSheetId="0" hidden="1">'HHA - Sep''23'!$A$1:$BD$6</definedName>
    <definedName name="Z_3404E66A_D1CA_4201_8489_E9FCB461C85D_.wvu.FilterData" localSheetId="0" hidden="1">'HHA - Sep''23'!$A$1:$BD$6</definedName>
    <definedName name="Z_383CAC4D_8412_401B_8A35_673AFCAA8595_.wvu.FilterData" localSheetId="0" hidden="1">'HHA - Sep''23'!$A$1:$BD$6</definedName>
    <definedName name="Z_3F25DFC9_D339_4563_B7A7_B5FF601662B5_.wvu.FilterData" localSheetId="0" hidden="1">'HHA - Sep''23'!$A$1:$BC$6</definedName>
    <definedName name="Z_3F7468CE_7EAF_4E69_A80B_822FD663EE7A_.wvu.FilterData" localSheetId="0" hidden="1">'HHA - Sep''23'!$A$1:$BC$6</definedName>
    <definedName name="Z_44A6C183_0C1E_4B65_8781_495A56326DB6_.wvu.FilterData" localSheetId="0" hidden="1">'HHA - Sep''23'!$A$1:$BD$6</definedName>
    <definedName name="Z_4FB31C2B_C88A_44EF_B584_9A23CF5AD104_.wvu.FilterData" localSheetId="0" hidden="1">'HHA - Sep''23'!$A$1:$BC$6</definedName>
    <definedName name="Z_5149BBCB_BF08_4563_84FA_3E3D7916B1A9_.wvu.FilterData" localSheetId="0" hidden="1">'HHA - Sep''23'!$A$1:$BD$6</definedName>
    <definedName name="Z_51CB1611_BB7B_4D00_A67F_02167BA831ED_.wvu.FilterData" localSheetId="0" hidden="1">'HHA - Sep''23'!$A$1:$BC$6</definedName>
    <definedName name="Z_51DD1770_2841_44C7_B4B8_6DA8931B153C_.wvu.Cols" localSheetId="0" hidden="1">'HHA - Sep''23'!$C:$C,'HHA - Sep''23'!$G:$N,'HHA - Sep''23'!$P:$X,'HHA - Sep''23'!$Z:$AM,'HHA - Sep''23'!$AP:$AT,'HHA - Sep''23'!$BB:$BC</definedName>
    <definedName name="Z_51DD1770_2841_44C7_B4B8_6DA8931B153C_.wvu.FilterData" localSheetId="0" hidden="1">'HHA - Sep''23'!$A$1:$BD$6</definedName>
    <definedName name="Z_535648C9_9B90_4C42_B8DD_C29FE89008DF_.wvu.FilterData" localSheetId="0" hidden="1">'HHA - Sep''23'!$A$1:$BC$6</definedName>
    <definedName name="Z_56EBB115_B100_4200_8C1C_5C5216CB7A5E_.wvu.FilterData" localSheetId="0" hidden="1">'HHA - Sep''23'!$A$1:$BD$6</definedName>
    <definedName name="Z_5E12545E_E84C_4766_9988_F3E865120EC1_.wvu.Cols" localSheetId="0" hidden="1">'HHA - Sep''23'!$C:$C,'HHA - Sep''23'!$G:$N,'HHA - Sep''23'!$P:$X,'HHA - Sep''23'!$Z:$AM,'HHA - Sep''23'!$AP:$AT</definedName>
    <definedName name="Z_5E12545E_E84C_4766_9988_F3E865120EC1_.wvu.FilterData" localSheetId="0" hidden="1">'HHA - Sep''23'!$A$1:$BD$6</definedName>
    <definedName name="Z_67B73FC6_21EB_4B9B_9D99_53C2642A7CD9_.wvu.FilterData" localSheetId="0" hidden="1">'HHA - Sep''23'!$A$1:$BD$6</definedName>
    <definedName name="Z_708A8C6B_1450_40C3_8C29_CE8FA37ACB25_.wvu.FilterData" localSheetId="0" hidden="1">'HHA - Sep''23'!$A$1:$BC$6</definedName>
    <definedName name="Z_72910823_3234_448C_8D9E_197CCBC88581_.wvu.Cols" localSheetId="0" hidden="1">'HHA - Sep''23'!$C:$C,'HHA - Sep''23'!$G:$N,'HHA - Sep''23'!$P:$X,'HHA - Sep''23'!$Z:$AJ,'HHA - Sep''23'!$AL:$AM</definedName>
    <definedName name="Z_72910823_3234_448C_8D9E_197CCBC88581_.wvu.FilterData" localSheetId="0" hidden="1">'HHA - Sep''23'!$A$1:$BD$6</definedName>
    <definedName name="Z_7E41BEC6_50F4_4173_97C5_0D4DA0788F0B_.wvu.Cols" localSheetId="0" hidden="1">'HHA - Sep''23'!$C:$C,'HHA - Sep''23'!$G:$N,'HHA - Sep''23'!$P:$X,'HHA - Sep''23'!$Z:$AM,'HHA - Sep''23'!$AP:$AT,'HHA - Sep''23'!$BB:$BC</definedName>
    <definedName name="Z_7E41BEC6_50F4_4173_97C5_0D4DA0788F0B_.wvu.FilterData" localSheetId="0" hidden="1">'HHA - Sep''23'!$A$1:$BD$6</definedName>
    <definedName name="Z_7ED30FE1_63F2_4A28_8D8A_40C8DEFEB057_.wvu.FilterData" localSheetId="0" hidden="1">'HHA - Sep''23'!$A$1:$BD$6</definedName>
    <definedName name="Z_804B955A_A8E1_4A5B_B8AA_2ABE30C19711_.wvu.FilterData" localSheetId="0" hidden="1">'HHA - Sep''23'!$A$1:$BC$6</definedName>
    <definedName name="Z_8600E621_9A1D_47D3_972E_87E5C78BBF92_.wvu.FilterData" localSheetId="0" hidden="1">'HHA - Sep''23'!$A$1:$BD$6</definedName>
    <definedName name="Z_8CEFF123_9F78_4D68_8FB6_6371DBACC804_.wvu.FilterData" localSheetId="0" hidden="1">'HHA - Sep''23'!$A$1:$BD$6</definedName>
    <definedName name="Z_8F5573F4_D918_4EE3_A82B_C5554F1C3EA7_.wvu.FilterData" localSheetId="0" hidden="1">'HHA - Sep''23'!$A$1:$BD$6</definedName>
    <definedName name="Z_9BB2194B_2D98_48A1_813A_A49E5BB48500_.wvu.FilterData" localSheetId="0" hidden="1">'HHA - Sep''23'!$A$1:$BC$6</definedName>
    <definedName name="Z_9EB00D16_86EA_4D3F_8312_68927014DBB5_.wvu.Cols" localSheetId="0" hidden="1">'HHA - Sep''23'!$C:$C,'HHA - Sep''23'!$G:$N,'HHA - Sep''23'!$P:$X,'HHA - Sep''23'!$Z:$AJ</definedName>
    <definedName name="Z_9EB00D16_86EA_4D3F_8312_68927014DBB5_.wvu.FilterData" localSheetId="0" hidden="1">'HHA - Sep''23'!$A$1:$BD$6</definedName>
    <definedName name="Z_B4E6E91E_A507_40CC_B1B5_73B0CD609871_.wvu.FilterData" localSheetId="0" hidden="1">'HHA - Sep''23'!$A$1:$BD$6</definedName>
    <definedName name="Z_BBAA9AFC_5813_4CD0_B7B8_6DD15792F2AA_.wvu.FilterData" localSheetId="0" hidden="1">'HHA - Sep''23'!$A$1:$BD$6</definedName>
    <definedName name="Z_BBFE3080_8630_4F44_BF5F_EB3C3ED50F5E_.wvu.FilterData" localSheetId="0" hidden="1">'HHA - Sep''23'!$A$1:$BD$6</definedName>
    <definedName name="Z_C444BF77_5C81_4BC5_B601_746B5915951B_.wvu.FilterData" localSheetId="0" hidden="1">'HHA - Sep''23'!$A$1:$BC$6</definedName>
    <definedName name="Z_C5DDA49F_3442_4A35_9591_1D7CF5B565DC_.wvu.FilterData" localSheetId="0" hidden="1">'HHA - Sep''23'!$A$1:$BD$6</definedName>
    <definedName name="Z_D58505AF_71FF_41EE_8973_53768CBBD1F7_.wvu.FilterData" localSheetId="0" hidden="1">'HHA - Sep''23'!$A$1:$BD$6</definedName>
    <definedName name="Z_DAA62F4F_ACC3_4ED5_9DD8_13D7D36DAE70_.wvu.Cols" localSheetId="0" hidden="1">'HHA - Sep''23'!$C:$C,'HHA - Sep''23'!$G:$N,'HHA - Sep''23'!$P:$X,'HHA - Sep''23'!$Z:$AL</definedName>
    <definedName name="Z_DAA62F4F_ACC3_4ED5_9DD8_13D7D36DAE70_.wvu.FilterData" localSheetId="0" hidden="1">'HHA - Sep''23'!$A$1:$BC$6</definedName>
    <definedName name="Z_E1B4EAF8_C58A_41EA_B3C6_C4ACE3B08F1F_.wvu.FilterData" localSheetId="0" hidden="1">'HHA - Sep''23'!$A$1:$BD$6</definedName>
    <definedName name="Z_E87C4C62_CE2A_4F6D_9E8A_DEB43A6C7BAF_.wvu.FilterData" localSheetId="0" hidden="1">'HHA - Sep''23'!$A$1:$BD$6</definedName>
    <definedName name="Z_F160BA01_65C6_4E52_AC91_6ADB8F71A60D_.wvu.FilterData" localSheetId="0" hidden="1">'HHA - Sep''23'!$A$1:$BD$6</definedName>
    <definedName name="Z_F2F23E03_DB87_47CC_A94C_0678365F5420_.wvu.FilterData" localSheetId="0" hidden="1">'HHA - Sep''23'!$A$1:$BD$6</definedName>
  </definedNames>
  <calcPr calcId="125725" iterateCount="1"/>
  <customWorkbookViews>
    <customWorkbookView name="AMSVL - 175 - Personal View" guid="{72910823-3234-448C-8D9E-197CCBC88581}" mergeInterval="0" personalView="1" maximized="1" xWindow="1" yWindow="1" windowWidth="1362" windowHeight="538" activeSheetId="3"/>
    <customWorkbookView name="AMSVL - 06 - Personal View" guid="{51DD1770-2841-44C7-B4B8-6DA8931B153C}" mergeInterval="0" personalView="1" maximized="1" xWindow="1" yWindow="1" windowWidth="1362" windowHeight="574" activeSheetId="3" showFormulaBar="0"/>
    <customWorkbookView name="Voice - Personal View" guid="{5E12545E-E84C-4766-9988-F3E865120EC1}" mergeInterval="0" personalView="1" maximized="1" xWindow="1" yWindow="1" windowWidth="1362" windowHeight="540" activeSheetId="3" showFormulaBar="0"/>
    <customWorkbookView name="AMSVL - 168 - Personal View" guid="{9EB00D16-86EA-4D3F-8312-68927014DBB5}" mergeInterval="0" personalView="1" maximized="1" xWindow="1" yWindow="1" windowWidth="1362" windowHeight="538" activeSheetId="3"/>
    <customWorkbookView name="AMSVL - 176 - Personal View" guid="{DAA62F4F-ACC3-4ED5-9DD8-13D7D36DAE70}" mergeInterval="0" personalView="1" maximized="1" xWindow="1" yWindow="1" windowWidth="1362" windowHeight="514" activeSheetId="3"/>
    <customWorkbookView name="AMSVL - 7 - Personal View" guid="{7E41BEC6-50F4-4173-97C5-0D4DA0788F0B}" mergeInterval="0" personalView="1" maximized="1" xWindow="1" yWindow="1" windowWidth="1356" windowHeight="574" activeSheetId="3" showFormulaBar="0"/>
    <customWorkbookView name="Amsvl-174 - Personal View" guid="{1AD8A4B7-AC5A-4A6D-BDF6-73EA7F910CFF}" mergeInterval="0" personalView="1" maximized="1" xWindow="1" yWindow="1" windowWidth="1362" windowHeight="514" activeSheetId="3" showComments="commIndAndComment"/>
  </customWorkbookViews>
</workbook>
</file>

<file path=xl/calcChain.xml><?xml version="1.0" encoding="utf-8"?>
<calcChain xmlns="http://schemas.openxmlformats.org/spreadsheetml/2006/main">
  <c r="AJ4" i="3"/>
  <c r="AJ5"/>
  <c r="AJ6"/>
  <c r="AJ2"/>
  <c r="AJ3"/>
</calcChain>
</file>

<file path=xl/sharedStrings.xml><?xml version="1.0" encoding="utf-8"?>
<sst xmlns="http://schemas.openxmlformats.org/spreadsheetml/2006/main" count="188" uniqueCount="118">
  <si>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</si>
  <si>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</si>
  <si>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</si>
  <si>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</si>
  <si>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</si>
  <si>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</si>
  <si>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</si>
  <si>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</si>
  <si>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</si>
  <si>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</si>
  <si>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</si>
  <si>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</si>
  <si>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</si>
  <si>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</si>
  <si>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</si>
  <si>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</si>
  <si>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</si>
  <si>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</si>
  <si>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</si>
  <si>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</si>
  <si>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</si>
  <si>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</si>
  <si>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</si>
  <si>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</si>
  <si>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</si>
  <si>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</si>
  <si>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</si>
  <si>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</si>
  <si>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</si>
  <si>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</si>
  <si>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</si>
  <si>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</si>
  <si>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OFF</t>
  </si>
  <si>
    <t>PRACTICE OFFICE</t>
  </si>
  <si>
    <t>SIDNEY</t>
  </si>
  <si>
    <t>CO45</t>
  </si>
  <si>
    <t>CHGS EXCEED FEE ARRANGEMENT</t>
  </si>
  <si>
    <t>SHAN</t>
  </si>
  <si>
    <t>PR3</t>
  </si>
  <si>
    <t>CO-PAYMENT AMOUNT</t>
  </si>
  <si>
    <t>CI</t>
  </si>
  <si>
    <t>COMMERCIAL INSURANCE</t>
  </si>
  <si>
    <t>KALAI</t>
  </si>
  <si>
    <t>PR1</t>
  </si>
  <si>
    <t>DEDUCTIBLE AMOUNT</t>
  </si>
  <si>
    <t>DMAP</t>
  </si>
  <si>
    <t>CO253</t>
  </si>
  <si>
    <t>SEQUESTRATION REDUCTION IN FEDERAL SPENDING</t>
  </si>
  <si>
    <t>CO96</t>
  </si>
  <si>
    <t>NON COVERED CHARGE</t>
  </si>
  <si>
    <t>PROVIDENCE HEALTH PLANS</t>
  </si>
  <si>
    <t>OMC</t>
  </si>
  <si>
    <t>MEDICARE OPTION</t>
  </si>
  <si>
    <t>I3A</t>
  </si>
  <si>
    <t>I41S</t>
  </si>
  <si>
    <t>ALLCARE CCO</t>
  </si>
  <si>
    <t>PR288</t>
  </si>
  <si>
    <t>REFERRAL ABSENT</t>
  </si>
  <si>
    <t>DJT</t>
  </si>
  <si>
    <t>TIBBITS, DANIEL J</t>
  </si>
  <si>
    <t>OF2</t>
  </si>
  <si>
    <t>HEALTHNET OPTIONS</t>
  </si>
  <si>
    <t>BVM.330129710383105</t>
  </si>
  <si>
    <t>LOGHRY, SANDRA</t>
  </si>
  <si>
    <t>R0697331616</t>
  </si>
  <si>
    <t>FXI5553B</t>
  </si>
  <si>
    <t>JTM</t>
  </si>
  <si>
    <t>MERRILL, JEFFREY</t>
  </si>
  <si>
    <t>OFF2</t>
  </si>
  <si>
    <t>KLAMATH FALLS FOOT AND ANKLE</t>
  </si>
  <si>
    <t>ATRIO HEALTH PLANS PHTECH</t>
  </si>
  <si>
    <t>KFA.4864</t>
  </si>
  <si>
    <t>DALY, MANUELA E</t>
  </si>
  <si>
    <t>DG20421A</t>
  </si>
  <si>
    <t>HWM</t>
  </si>
  <si>
    <t>MORNINGSTAR, HOWARD M</t>
  </si>
  <si>
    <t>MHA.2181</t>
  </si>
  <si>
    <t>BUNGAY, ROGER L</t>
  </si>
  <si>
    <t>MHA.3823</t>
  </si>
  <si>
    <t>NEWMAN, JUSTIN</t>
  </si>
  <si>
    <t>DATASET</t>
  </si>
  <si>
    <t>BVM</t>
  </si>
  <si>
    <t>KFA</t>
  </si>
  <si>
    <t>MHA</t>
  </si>
  <si>
    <t>CLAIMS</t>
  </si>
  <si>
    <t>CONCATE</t>
  </si>
  <si>
    <t>ACCOUNT STATUS</t>
  </si>
  <si>
    <t>FOLLOW-UP</t>
  </si>
  <si>
    <t>INSTAMED STATUS</t>
  </si>
  <si>
    <t>AR COMMENTS</t>
  </si>
  <si>
    <t>AR CODE</t>
  </si>
  <si>
    <t>STATUS</t>
  </si>
  <si>
    <t>NOTES</t>
  </si>
  <si>
    <t>ANALYSIS FEEDBACK</t>
  </si>
  <si>
    <t>WORKED BY</t>
  </si>
  <si>
    <t>WORKED ON</t>
  </si>
  <si>
    <t>CALLED BY</t>
  </si>
  <si>
    <t>CALLED ON</t>
  </si>
  <si>
    <t>CALL IN</t>
  </si>
  <si>
    <t>CALL OUT</t>
  </si>
  <si>
    <t>CALL HOLD</t>
  </si>
  <si>
    <t>CALLER FEEDBACK</t>
  </si>
  <si>
    <t>DOS 05/16/2023: Claim processed as Ded by HEALTHNET OPTIONS and cross over to ALLCARE. Checked in ALLCARE web claim status was not found. So claim rebilled to ins.</t>
  </si>
  <si>
    <t>DOS 03/06/2023: Claim paid by primary ins and sec ins denied as "CLAIM SPECIFIC NEGOTIATED DISCOUNT" by DMAP ins. Checked claim status in Dmap web found denied as "The impact of prior payer(s) adjudication including payments and/or adjustments". So claim billed to ins with primary EOB.</t>
  </si>
  <si>
    <t>DOS 05/30/2023: Claim paid by primary ins and sec denied as "CLAIM SPECIFIC NEGOTIATED DISCOUNT" by DMAP ins. Checked claim status in Dmap web found denied as "The impact of prior payer(s) adjudication including payments and/or adjustments". So claim billed to ins with primary EOB.</t>
  </si>
  <si>
    <t>DOS 6/16/2022, cld PROVIDENCE HEALTH PLANS @ 800-878-4445 s/w Ana said clm rcvd on 07/01/2022, dnd on 07/29/2022, dnd because of no referral on file, sugg to coordinate with PCP &amp; need to request valid virtual referral, enquired about pcp info to contact, rep verified &amp; said they don't have any info, informed rep to send this clm back for reprocess to get pcp info, rep sended &amp; sugg to allow 15b days, clm#221820HGMB00, ref#232340002905</t>
  </si>
  <si>
    <t>DOS 9/12/2022, cld PROVIDENCE HEALTH PLANS @ 800-878-4445 s/w Jerome said clm rcvd on 09/20/2022, dnd on 11/22/2022, dnd because of no referral on file, sugg to coordinate with PCP &amp; need to request valid virtual referral, enquired about pcp info to contact, rep verified &amp; said they don't have any info, informed rep to send this clm back for reprocess to get pcp info, rep sended &amp; sugg to allow 15b days, clm#222630HJFX00, ref#232340003112</t>
  </si>
  <si>
    <t>OLD</t>
  </si>
  <si>
    <t>Workable - Old</t>
  </si>
  <si>
    <t>Recently submitted</t>
  </si>
  <si>
    <t>Old accounts follow up required</t>
  </si>
  <si>
    <t>CPT CODE</t>
  </si>
  <si>
    <t>-</t>
  </si>
  <si>
    <t>PREP-LIST</t>
  </si>
  <si>
    <t>NOT REQUIRED</t>
  </si>
  <si>
    <t>Audit</t>
  </si>
  <si>
    <t>CALL</t>
  </si>
  <si>
    <t>CALLER COMMENTS</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</si>
</sst>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20" fillId="0" borderId="0" xfId="0" applyFont="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0" fontId="20" fillId="0" borderId="0" xfId="0" applyFont="1" applyAlignment="1">
      <alignment horizontal="left" vertical="top" wrapText="1"/>
    </xf>
    <xf numFmtId="164" fontId="20" fillId="0" borderId="0" xfId="0" applyNumberFormat="1" applyFont="1" applyAlignment="1">
      <alignment horizontal="left" vertical="top" wrapText="1"/>
    </xf>
    <xf numFmtId="165" fontId="20" fillId="0" borderId="0" xfId="0" applyNumberFormat="1" applyFont="1" applyAlignment="1">
      <alignment horizontal="left" vertical="top" wrapText="1"/>
    </xf>
    <xf numFmtId="0" fontId="20" fillId="0" borderId="0" xfId="0" applyNumberFormat="1" applyFont="1" applyAlignment="1">
      <alignment horizontal="left" vertical="top" wrapText="1"/>
    </xf>
    <xf numFmtId="0" fontId="18" fillId="33" borderId="10" xfId="0" applyFont="1" applyFill="1" applyBorder="1" applyAlignment="1">
      <alignment horizontal="left" vertical="top" wrapText="1"/>
    </xf>
    <xf numFmtId="0" fontId="18" fillId="34" borderId="10" xfId="0" applyFont="1" applyFill="1" applyBorder="1" applyAlignment="1">
      <alignment horizontal="left" vertical="top" wrapText="1"/>
    </xf>
    <xf numFmtId="164" fontId="18" fillId="33" borderId="10" xfId="0" applyNumberFormat="1" applyFont="1" applyFill="1" applyBorder="1" applyAlignment="1">
      <alignment horizontal="left" vertical="top" wrapText="1"/>
    </xf>
    <xf numFmtId="165" fontId="18" fillId="34" borderId="10" xfId="0" applyNumberFormat="1" applyFont="1" applyFill="1" applyBorder="1" applyAlignment="1">
      <alignment horizontal="left" vertical="top" wrapText="1"/>
    </xf>
    <xf numFmtId="164" fontId="18" fillId="34" borderId="10" xfId="0" applyNumberFormat="1" applyFont="1" applyFill="1" applyBorder="1" applyAlignment="1">
      <alignment horizontal="left" vertical="top" wrapText="1"/>
    </xf>
    <xf numFmtId="165" fontId="18" fillId="33" borderId="10" xfId="0" applyNumberFormat="1" applyFont="1" applyFill="1" applyBorder="1" applyAlignment="1">
      <alignment horizontal="left" vertical="top" wrapText="1"/>
    </xf>
    <xf numFmtId="0" fontId="18" fillId="35" borderId="10" xfId="0" applyFont="1" applyFill="1" applyBorder="1" applyAlignment="1">
      <alignment horizontal="left" vertical="top" wrapText="1"/>
    </xf>
    <xf numFmtId="0" fontId="19" fillId="36" borderId="10" xfId="0" applyFont="1" applyFill="1" applyBorder="1" applyAlignment="1">
      <alignment horizontal="left" vertical="top" wrapText="1"/>
    </xf>
    <xf numFmtId="0" fontId="18" fillId="37" borderId="10" xfId="0" applyNumberFormat="1" applyFont="1" applyFill="1" applyBorder="1" applyAlignment="1">
      <alignment horizontal="left" vertical="top" wrapText="1"/>
    </xf>
    <xf numFmtId="0" fontId="18" fillId="37" borderId="10" xfId="0" applyFont="1" applyFill="1" applyBorder="1" applyAlignment="1">
      <alignment horizontal="left" vertical="top" wrapText="1"/>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499984740745262"/>
  </sheetPr>
  <dimension ref="A1:BD6"/>
  <sheetViews>
    <sheetView showGridLines="0" tabSelected="1" zoomScaleNormal="100" workbookViewId="0"/>
  </sheetViews>
  <sheetFormatPr defaultRowHeight="12.75"/>
  <cols>
    <col min="1" max="1" width="4.7109375" style="4" customWidth="1"/>
    <col min="2" max="2" width="14.85546875" style="4" customWidth="1"/>
    <col min="3" max="3" width="9.140625" style="1" customWidth="1"/>
    <col min="4" max="4" width="18.140625" style="4" customWidth="1"/>
    <col min="5" max="5" width="8.140625" style="5" customWidth="1"/>
    <col min="6" max="6" width="6.42578125" style="4" customWidth="1"/>
    <col min="7" max="14" width="9.140625" style="1" customWidth="1"/>
    <col min="15" max="15" width="8.85546875" style="4" customWidth="1"/>
    <col min="16" max="20" width="9.140625" style="1" customWidth="1"/>
    <col min="21" max="21" width="11.42578125" style="1" customWidth="1"/>
    <col min="22" max="22" width="9.140625" style="1" customWidth="1"/>
    <col min="23" max="23" width="9.140625" style="2" customWidth="1"/>
    <col min="24" max="24" width="9.140625" style="3" customWidth="1"/>
    <col min="25" max="25" width="9.28515625" style="6" customWidth="1"/>
    <col min="26" max="26" width="9.140625" style="1" customWidth="1"/>
    <col min="27" max="27" width="9.140625" style="2" customWidth="1"/>
    <col min="28" max="30" width="9.140625" style="1" customWidth="1"/>
    <col min="31" max="31" width="34.7109375" style="1" customWidth="1"/>
    <col min="32" max="32" width="28.42578125" style="1" customWidth="1"/>
    <col min="33" max="33" width="9.140625" style="2" customWidth="1"/>
    <col min="34" max="35" width="9.140625" style="1" customWidth="1"/>
    <col min="36" max="36" width="31.140625" style="1" customWidth="1"/>
    <col min="37" max="37" width="20.7109375" style="1" customWidth="1"/>
    <col min="38" max="38" width="14.85546875" style="1" customWidth="1"/>
    <col min="39" max="39" width="16.7109375" style="4" customWidth="1"/>
    <col min="40" max="40" width="43.85546875" style="4" customWidth="1"/>
    <col min="41" max="41" width="10.140625" style="4" customWidth="1"/>
    <col min="42" max="42" width="16.85546875" style="4" customWidth="1"/>
    <col min="43" max="43" width="17.28515625" style="4" customWidth="1"/>
    <col min="44" max="44" width="15" style="4" customWidth="1"/>
    <col min="45" max="45" width="11.28515625" style="4" customWidth="1"/>
    <col min="46" max="46" width="15" style="1" customWidth="1"/>
    <col min="47" max="47" width="56" style="7" customWidth="1"/>
    <col min="48" max="48" width="16.7109375" style="1" customWidth="1"/>
    <col min="49" max="49" width="8.140625" style="1" customWidth="1"/>
    <col min="50" max="50" width="12.140625" style="1" customWidth="1"/>
    <col min="51" max="51" width="10.7109375" style="1" customWidth="1"/>
    <col min="52" max="52" width="8.28515625" style="1" customWidth="1"/>
    <col min="53" max="53" width="9.140625" style="1" customWidth="1"/>
    <col min="54" max="54" width="12.7109375" style="4" customWidth="1"/>
    <col min="55" max="55" width="19.85546875" style="4" customWidth="1"/>
    <col min="56" max="16384" width="9.140625" style="1"/>
  </cols>
  <sheetData>
    <row r="1" spans="1:56" s="4" customFormat="1" ht="63.75">
      <c r="A1" s="8" t="s">
        <v>80</v>
      </c>
      <c r="B1" s="8" t="s">
        <v>0</v>
      </c>
      <c r="C1" s="9" t="s">
        <v>84</v>
      </c>
      <c r="D1" s="8" t="s">
        <v>1</v>
      </c>
      <c r="E1" s="10" t="s">
        <v>2</v>
      </c>
      <c r="F1" s="8" t="s">
        <v>111</v>
      </c>
      <c r="G1" s="9" t="s">
        <v>3</v>
      </c>
      <c r="H1" s="9" t="s">
        <v>4</v>
      </c>
      <c r="I1" s="11" t="s">
        <v>5</v>
      </c>
      <c r="J1" s="9" t="s">
        <v>6</v>
      </c>
      <c r="K1" s="11" t="s">
        <v>7</v>
      </c>
      <c r="L1" s="9" t="s">
        <v>8</v>
      </c>
      <c r="M1" s="11" t="s">
        <v>9</v>
      </c>
      <c r="N1" s="11" t="s">
        <v>10</v>
      </c>
      <c r="O1" s="8" t="s">
        <v>11</v>
      </c>
      <c r="P1" s="9" t="s">
        <v>12</v>
      </c>
      <c r="Q1" s="9" t="s">
        <v>13</v>
      </c>
      <c r="R1" s="9" t="s">
        <v>14</v>
      </c>
      <c r="S1" s="9" t="s">
        <v>15</v>
      </c>
      <c r="T1" s="9" t="s">
        <v>16</v>
      </c>
      <c r="U1" s="9" t="s">
        <v>17</v>
      </c>
      <c r="V1" s="9" t="s">
        <v>18</v>
      </c>
      <c r="W1" s="12" t="s">
        <v>19</v>
      </c>
      <c r="X1" s="11" t="s">
        <v>20</v>
      </c>
      <c r="Y1" s="13" t="s">
        <v>21</v>
      </c>
      <c r="Z1" s="11" t="s">
        <v>22</v>
      </c>
      <c r="AA1" s="12" t="s">
        <v>23</v>
      </c>
      <c r="AB1" s="11" t="s">
        <v>24</v>
      </c>
      <c r="AC1" s="11" t="s">
        <v>25</v>
      </c>
      <c r="AD1" s="11" t="s">
        <v>26</v>
      </c>
      <c r="AE1" s="9" t="s">
        <v>27</v>
      </c>
      <c r="AF1" s="12" t="s">
        <v>28</v>
      </c>
      <c r="AG1" s="12" t="s">
        <v>29</v>
      </c>
      <c r="AH1" s="9" t="s">
        <v>30</v>
      </c>
      <c r="AI1" s="9" t="s">
        <v>31</v>
      </c>
      <c r="AJ1" s="14" t="s">
        <v>85</v>
      </c>
      <c r="AK1" s="14" t="s">
        <v>86</v>
      </c>
      <c r="AL1" s="14" t="s">
        <v>87</v>
      </c>
      <c r="AM1" s="14" t="s">
        <v>88</v>
      </c>
      <c r="AN1" s="15" t="s">
        <v>89</v>
      </c>
      <c r="AO1" s="15" t="s">
        <v>90</v>
      </c>
      <c r="AP1" s="15" t="s">
        <v>91</v>
      </c>
      <c r="AQ1" s="15" t="s">
        <v>92</v>
      </c>
      <c r="AR1" s="15" t="s">
        <v>94</v>
      </c>
      <c r="AS1" s="15" t="s">
        <v>95</v>
      </c>
      <c r="AT1" s="15" t="s">
        <v>93</v>
      </c>
      <c r="AU1" s="16" t="s">
        <v>117</v>
      </c>
      <c r="AV1" s="17" t="s">
        <v>90</v>
      </c>
      <c r="AW1" s="17" t="s">
        <v>92</v>
      </c>
      <c r="AX1" s="17" t="s">
        <v>96</v>
      </c>
      <c r="AY1" s="17" t="s">
        <v>97</v>
      </c>
      <c r="AZ1" s="17" t="s">
        <v>98</v>
      </c>
      <c r="BA1" s="17" t="s">
        <v>99</v>
      </c>
      <c r="BB1" s="17" t="s">
        <v>100</v>
      </c>
      <c r="BC1" s="17" t="s">
        <v>101</v>
      </c>
      <c r="BD1" s="17" t="s">
        <v>115</v>
      </c>
    </row>
    <row r="2" spans="1:56">
      <c r="A2" s="18" t="s">
        <v>83</v>
      </c>
      <c r="B2" s="18" t="s">
        <v>76</v>
      </c>
      <c r="C2" s="18">
        <v>1</v>
      </c>
      <c r="D2" s="18" t="s">
        <v>77</v>
      </c>
      <c r="E2" s="19">
        <v>44728</v>
      </c>
      <c r="F2" s="18">
        <v>99386</v>
      </c>
      <c r="G2" s="18"/>
      <c r="H2" s="18">
        <v>1</v>
      </c>
      <c r="I2" s="18">
        <v>443</v>
      </c>
      <c r="J2" s="18" t="s">
        <v>74</v>
      </c>
      <c r="K2" s="18" t="s">
        <v>75</v>
      </c>
      <c r="L2" s="18" t="s">
        <v>32</v>
      </c>
      <c r="M2" s="18" t="s">
        <v>33</v>
      </c>
      <c r="N2" s="18">
        <v>1040</v>
      </c>
      <c r="O2" s="18" t="s">
        <v>50</v>
      </c>
      <c r="P2" s="18"/>
      <c r="Q2" s="18"/>
      <c r="R2" s="18" t="s">
        <v>34</v>
      </c>
      <c r="S2" s="18" t="s">
        <v>40</v>
      </c>
      <c r="T2" s="18" t="s">
        <v>41</v>
      </c>
      <c r="U2" s="18">
        <v>11351685100</v>
      </c>
      <c r="V2" s="18">
        <v>122135</v>
      </c>
      <c r="W2" s="19">
        <v>22227</v>
      </c>
      <c r="X2" s="20">
        <v>0</v>
      </c>
      <c r="Y2" s="20">
        <v>443</v>
      </c>
      <c r="Z2" s="18"/>
      <c r="AA2" s="19">
        <v>44742</v>
      </c>
      <c r="AB2" s="18" t="s">
        <v>48</v>
      </c>
      <c r="AC2" s="18" t="s">
        <v>56</v>
      </c>
      <c r="AD2" s="18"/>
      <c r="AE2" s="18" t="s">
        <v>49</v>
      </c>
      <c r="AF2" s="18" t="s">
        <v>57</v>
      </c>
      <c r="AG2" s="19">
        <v>44742</v>
      </c>
      <c r="AH2" s="18"/>
      <c r="AI2" s="18"/>
      <c r="AJ2" s="18" t="str">
        <f t="shared" ref="AJ2:AJ3" si="0">B2&amp;E2&amp;Y2</f>
        <v>MHA.218144728443</v>
      </c>
      <c r="AK2" s="18" t="s">
        <v>110</v>
      </c>
      <c r="AL2" s="18" t="s">
        <v>108</v>
      </c>
      <c r="AM2" s="18"/>
      <c r="AN2" s="18" t="s">
        <v>105</v>
      </c>
      <c r="AO2" s="18" t="s">
        <v>116</v>
      </c>
      <c r="AP2" s="18" t="s">
        <v>107</v>
      </c>
      <c r="AQ2" s="18" t="s">
        <v>114</v>
      </c>
      <c r="AR2" s="18" t="s">
        <v>112</v>
      </c>
      <c r="AS2" s="18" t="s">
        <v>112</v>
      </c>
      <c r="AT2" s="18" t="s">
        <v>112</v>
      </c>
      <c r="AU2" s="18"/>
      <c r="AV2" s="18"/>
      <c r="AW2" s="18"/>
      <c r="AX2" s="18"/>
      <c r="AY2" s="18"/>
      <c r="AZ2" s="18"/>
      <c r="BA2" s="18"/>
      <c r="BB2" s="18"/>
      <c r="BC2" s="18"/>
      <c r="BD2" s="18"/>
    </row>
    <row r="3" spans="1:56">
      <c r="A3" s="18" t="s">
        <v>83</v>
      </c>
      <c r="B3" s="18" t="s">
        <v>78</v>
      </c>
      <c r="C3" s="18">
        <v>1</v>
      </c>
      <c r="D3" s="18" t="s">
        <v>79</v>
      </c>
      <c r="E3" s="19">
        <v>44816</v>
      </c>
      <c r="F3" s="18">
        <v>99396</v>
      </c>
      <c r="G3" s="18"/>
      <c r="H3" s="18">
        <v>1</v>
      </c>
      <c r="I3" s="18">
        <v>368</v>
      </c>
      <c r="J3" s="18" t="s">
        <v>74</v>
      </c>
      <c r="K3" s="18" t="s">
        <v>75</v>
      </c>
      <c r="L3" s="18" t="s">
        <v>32</v>
      </c>
      <c r="M3" s="18" t="s">
        <v>33</v>
      </c>
      <c r="N3" s="18">
        <v>1040</v>
      </c>
      <c r="O3" s="18" t="s">
        <v>50</v>
      </c>
      <c r="P3" s="18"/>
      <c r="Q3" s="18"/>
      <c r="R3" s="18" t="s">
        <v>37</v>
      </c>
      <c r="S3" s="18" t="s">
        <v>40</v>
      </c>
      <c r="T3" s="18" t="s">
        <v>41</v>
      </c>
      <c r="U3" s="18">
        <v>11352034200</v>
      </c>
      <c r="V3" s="18">
        <v>122135</v>
      </c>
      <c r="W3" s="19">
        <v>27534</v>
      </c>
      <c r="X3" s="20">
        <v>0</v>
      </c>
      <c r="Y3" s="20">
        <v>368</v>
      </c>
      <c r="Z3" s="18"/>
      <c r="AA3" s="19">
        <v>44823</v>
      </c>
      <c r="AB3" s="18" t="s">
        <v>35</v>
      </c>
      <c r="AC3" s="18" t="s">
        <v>56</v>
      </c>
      <c r="AD3" s="18"/>
      <c r="AE3" s="18" t="s">
        <v>36</v>
      </c>
      <c r="AF3" s="18" t="s">
        <v>57</v>
      </c>
      <c r="AG3" s="19">
        <v>44823</v>
      </c>
      <c r="AH3" s="18"/>
      <c r="AI3" s="18"/>
      <c r="AJ3" s="18" t="str">
        <f t="shared" si="0"/>
        <v>MHA.382344816368</v>
      </c>
      <c r="AK3" s="18" t="s">
        <v>110</v>
      </c>
      <c r="AL3" s="18" t="s">
        <v>108</v>
      </c>
      <c r="AM3" s="18"/>
      <c r="AN3" s="18" t="s">
        <v>106</v>
      </c>
      <c r="AO3" s="18" t="s">
        <v>116</v>
      </c>
      <c r="AP3" s="18" t="s">
        <v>107</v>
      </c>
      <c r="AQ3" s="18" t="s">
        <v>114</v>
      </c>
      <c r="AR3" s="18" t="s">
        <v>112</v>
      </c>
      <c r="AS3" s="18" t="s">
        <v>112</v>
      </c>
      <c r="AT3" s="18" t="s">
        <v>112</v>
      </c>
      <c r="AU3" s="18"/>
      <c r="AV3" s="18"/>
      <c r="AW3" s="18"/>
      <c r="AX3" s="18"/>
      <c r="AY3" s="18"/>
      <c r="AZ3" s="18"/>
      <c r="BA3" s="18"/>
      <c r="BB3" s="18"/>
      <c r="BC3" s="18"/>
      <c r="BD3" s="18"/>
    </row>
    <row r="4" spans="1:56">
      <c r="A4" s="18" t="s">
        <v>81</v>
      </c>
      <c r="B4" s="18" t="s">
        <v>62</v>
      </c>
      <c r="C4" s="18">
        <v>0</v>
      </c>
      <c r="D4" s="18" t="s">
        <v>63</v>
      </c>
      <c r="E4" s="19">
        <v>45062</v>
      </c>
      <c r="F4" s="18">
        <v>99397</v>
      </c>
      <c r="G4" s="18"/>
      <c r="H4" s="18">
        <v>1</v>
      </c>
      <c r="I4" s="18">
        <v>405</v>
      </c>
      <c r="J4" s="18" t="s">
        <v>58</v>
      </c>
      <c r="K4" s="18" t="s">
        <v>59</v>
      </c>
      <c r="L4" s="18" t="s">
        <v>60</v>
      </c>
      <c r="M4" s="18" t="s">
        <v>33</v>
      </c>
      <c r="N4" s="18">
        <v>3023</v>
      </c>
      <c r="O4" s="18" t="s">
        <v>61</v>
      </c>
      <c r="P4" s="18" t="s">
        <v>54</v>
      </c>
      <c r="Q4" s="18" t="s">
        <v>55</v>
      </c>
      <c r="R4" s="18" t="s">
        <v>37</v>
      </c>
      <c r="S4" s="18" t="s">
        <v>51</v>
      </c>
      <c r="T4" s="18" t="s">
        <v>52</v>
      </c>
      <c r="U4" s="18" t="s">
        <v>64</v>
      </c>
      <c r="V4" s="18"/>
      <c r="W4" s="19">
        <v>19848</v>
      </c>
      <c r="X4" s="20">
        <v>0</v>
      </c>
      <c r="Y4" s="20">
        <v>405</v>
      </c>
      <c r="Z4" s="18" t="s">
        <v>54</v>
      </c>
      <c r="AA4" s="19">
        <v>45070</v>
      </c>
      <c r="AB4" s="18" t="s">
        <v>43</v>
      </c>
      <c r="AC4" s="18"/>
      <c r="AD4" s="18"/>
      <c r="AE4" s="18" t="s">
        <v>44</v>
      </c>
      <c r="AF4" s="18"/>
      <c r="AG4" s="19">
        <v>45093</v>
      </c>
      <c r="AH4" s="18" t="s">
        <v>65</v>
      </c>
      <c r="AI4" s="18"/>
      <c r="AJ4" s="18" t="str">
        <f t="shared" ref="AJ4:AJ6" si="1">B4&amp;E4&amp;Y4</f>
        <v>BVM.33012971038310545062405</v>
      </c>
      <c r="AK4" s="18" t="s">
        <v>110</v>
      </c>
      <c r="AL4" s="18" t="s">
        <v>108</v>
      </c>
      <c r="AM4" s="18"/>
      <c r="AN4" s="18" t="s">
        <v>102</v>
      </c>
      <c r="AO4" s="18" t="s">
        <v>116</v>
      </c>
      <c r="AP4" s="18" t="s">
        <v>107</v>
      </c>
      <c r="AQ4" s="18" t="s">
        <v>112</v>
      </c>
      <c r="AR4" s="18" t="s">
        <v>112</v>
      </c>
      <c r="AS4" s="18" t="s">
        <v>112</v>
      </c>
      <c r="AT4" s="18" t="s">
        <v>112</v>
      </c>
      <c r="AU4" s="18"/>
      <c r="AV4" s="18"/>
      <c r="AW4" s="18"/>
      <c r="AX4" s="18"/>
      <c r="AY4" s="18"/>
      <c r="AZ4" s="18"/>
      <c r="BA4" s="18"/>
      <c r="BB4" s="18"/>
      <c r="BC4" s="18" t="s">
        <v>113</v>
      </c>
      <c r="BD4" s="18"/>
    </row>
    <row r="5" spans="1:56">
      <c r="A5" s="18" t="s">
        <v>82</v>
      </c>
      <c r="B5" s="18" t="s">
        <v>71</v>
      </c>
      <c r="C5" s="18">
        <v>0</v>
      </c>
      <c r="D5" s="18" t="s">
        <v>72</v>
      </c>
      <c r="E5" s="19">
        <v>44991</v>
      </c>
      <c r="F5" s="18">
        <v>99203</v>
      </c>
      <c r="G5" s="18"/>
      <c r="H5" s="18">
        <v>1</v>
      </c>
      <c r="I5" s="18">
        <v>213</v>
      </c>
      <c r="J5" s="18" t="s">
        <v>66</v>
      </c>
      <c r="K5" s="18" t="s">
        <v>67</v>
      </c>
      <c r="L5" s="18" t="s">
        <v>68</v>
      </c>
      <c r="M5" s="18" t="s">
        <v>69</v>
      </c>
      <c r="N5" s="18">
        <v>333</v>
      </c>
      <c r="O5" s="18" t="s">
        <v>70</v>
      </c>
      <c r="P5" s="18" t="s">
        <v>53</v>
      </c>
      <c r="Q5" s="18" t="s">
        <v>45</v>
      </c>
      <c r="R5" s="18" t="s">
        <v>37</v>
      </c>
      <c r="S5" s="18" t="s">
        <v>51</v>
      </c>
      <c r="T5" s="18" t="s">
        <v>52</v>
      </c>
      <c r="U5" s="18">
        <v>638379909</v>
      </c>
      <c r="V5" s="18"/>
      <c r="W5" s="19">
        <v>24144</v>
      </c>
      <c r="X5" s="20">
        <v>0</v>
      </c>
      <c r="Y5" s="20">
        <v>45</v>
      </c>
      <c r="Z5" s="18">
        <v>333</v>
      </c>
      <c r="AA5" s="19">
        <v>44998</v>
      </c>
      <c r="AB5" s="18" t="s">
        <v>38</v>
      </c>
      <c r="AC5" s="18" t="s">
        <v>46</v>
      </c>
      <c r="AD5" s="18"/>
      <c r="AE5" s="18" t="s">
        <v>39</v>
      </c>
      <c r="AF5" s="18" t="s">
        <v>47</v>
      </c>
      <c r="AG5" s="19">
        <v>45153</v>
      </c>
      <c r="AH5" s="18" t="s">
        <v>73</v>
      </c>
      <c r="AI5" s="18"/>
      <c r="AJ5" s="18" t="str">
        <f t="shared" si="1"/>
        <v>KFA.48644499145</v>
      </c>
      <c r="AK5" s="18" t="s">
        <v>109</v>
      </c>
      <c r="AL5" s="18" t="s">
        <v>108</v>
      </c>
      <c r="AM5" s="18"/>
      <c r="AN5" s="18" t="s">
        <v>103</v>
      </c>
      <c r="AO5" s="18" t="s">
        <v>116</v>
      </c>
      <c r="AP5" s="18" t="s">
        <v>107</v>
      </c>
      <c r="AQ5" s="18" t="s">
        <v>112</v>
      </c>
      <c r="AR5" s="18" t="s">
        <v>112</v>
      </c>
      <c r="AS5" s="18" t="s">
        <v>112</v>
      </c>
      <c r="AT5" s="18" t="s">
        <v>112</v>
      </c>
      <c r="AU5" s="18"/>
      <c r="AV5" s="18"/>
      <c r="AW5" s="18"/>
      <c r="AX5" s="18"/>
      <c r="AY5" s="18"/>
      <c r="AZ5" s="18"/>
      <c r="BA5" s="18"/>
      <c r="BB5" s="18"/>
      <c r="BC5" s="18" t="s">
        <v>112</v>
      </c>
      <c r="BD5" s="18"/>
    </row>
    <row r="6" spans="1:56">
      <c r="A6" s="18" t="s">
        <v>82</v>
      </c>
      <c r="B6" s="18" t="s">
        <v>71</v>
      </c>
      <c r="C6" s="18">
        <v>1</v>
      </c>
      <c r="D6" s="18" t="s">
        <v>72</v>
      </c>
      <c r="E6" s="19">
        <v>45076</v>
      </c>
      <c r="F6" s="18">
        <v>99213</v>
      </c>
      <c r="G6" s="18"/>
      <c r="H6" s="18">
        <v>1</v>
      </c>
      <c r="I6" s="18">
        <v>201</v>
      </c>
      <c r="J6" s="18" t="s">
        <v>66</v>
      </c>
      <c r="K6" s="18" t="s">
        <v>67</v>
      </c>
      <c r="L6" s="18" t="s">
        <v>68</v>
      </c>
      <c r="M6" s="18" t="s">
        <v>69</v>
      </c>
      <c r="N6" s="18">
        <v>333</v>
      </c>
      <c r="O6" s="18" t="s">
        <v>70</v>
      </c>
      <c r="P6" s="18" t="s">
        <v>53</v>
      </c>
      <c r="Q6" s="18" t="s">
        <v>45</v>
      </c>
      <c r="R6" s="18" t="s">
        <v>42</v>
      </c>
      <c r="S6" s="18" t="s">
        <v>51</v>
      </c>
      <c r="T6" s="18" t="s">
        <v>52</v>
      </c>
      <c r="U6" s="18">
        <v>638379909</v>
      </c>
      <c r="V6" s="18"/>
      <c r="W6" s="19">
        <v>24144</v>
      </c>
      <c r="X6" s="20">
        <v>0</v>
      </c>
      <c r="Y6" s="20">
        <v>45</v>
      </c>
      <c r="Z6" s="18">
        <v>333</v>
      </c>
      <c r="AA6" s="19">
        <v>45082</v>
      </c>
      <c r="AB6" s="18" t="s">
        <v>38</v>
      </c>
      <c r="AC6" s="18" t="s">
        <v>46</v>
      </c>
      <c r="AD6" s="18"/>
      <c r="AE6" s="18" t="s">
        <v>39</v>
      </c>
      <c r="AF6" s="18" t="s">
        <v>47</v>
      </c>
      <c r="AG6" s="19">
        <v>45153</v>
      </c>
      <c r="AH6" s="18" t="s">
        <v>73</v>
      </c>
      <c r="AI6" s="18"/>
      <c r="AJ6" s="18" t="str">
        <f t="shared" si="1"/>
        <v>KFA.48644507645</v>
      </c>
      <c r="AK6" s="18" t="s">
        <v>109</v>
      </c>
      <c r="AL6" s="18" t="s">
        <v>108</v>
      </c>
      <c r="AM6" s="18"/>
      <c r="AN6" s="18" t="s">
        <v>104</v>
      </c>
      <c r="AO6" s="18" t="s">
        <v>116</v>
      </c>
      <c r="AP6" s="18" t="s">
        <v>107</v>
      </c>
      <c r="AQ6" s="18" t="s">
        <v>112</v>
      </c>
      <c r="AR6" s="18" t="s">
        <v>112</v>
      </c>
      <c r="AS6" s="18" t="s">
        <v>112</v>
      </c>
      <c r="AT6" s="18" t="s">
        <v>112</v>
      </c>
      <c r="AU6" s="18"/>
      <c r="AV6" s="18"/>
      <c r="AW6" s="18"/>
      <c r="AX6" s="18"/>
      <c r="AY6" s="18"/>
      <c r="AZ6" s="18"/>
      <c r="BA6" s="18"/>
      <c r="BB6" s="18"/>
      <c r="BC6" s="18" t="s">
        <v>112</v>
      </c>
      <c r="BD6" s="18"/>
    </row>
  </sheetData>
  <sortState ref="A2:BD1445">
    <sortCondition ref="AO2:AO1445"/>
    <sortCondition ref="AV2:AV1445"/>
  </sortState>
  <customSheetViews>
    <customSheetView guid="{72910823-3234-448C-8D9E-197CCBC88581}" showGridLines="0" filter="1" showAutoFilter="1" hiddenColumns="1" topLeftCell="AT1">
      <selection activeCell="BD1" sqref="BD1"/>
      <pageMargins left="0.7" right="0.7" top="0.75" bottom="0.75" header="0.3" footer="0.3"/>
      <autoFilter ref="A1:BD1445">
        <filterColumn colId="55">
          <filters>
            <filter val="TABU"/>
          </filters>
        </filterColumn>
      </autoFilter>
    </customSheetView>
    <customSheetView guid="{51DD1770-2841-44C7-B4B8-6DA8931B153C}" showGridLines="0" filter="1" showAutoFilter="1" hiddenColumns="1">
      <selection activeCell="B55" sqref="B55"/>
      <pageMargins left="0.7" right="0.7" top="0.75" bottom="0.75" header="0.3" footer="0.3"/>
      <pageSetup orientation="portrait" r:id="rId1"/>
      <autoFilter ref="A1:BD1445">
        <filterColumn colId="3">
          <filters>
            <filter val="SELLERS, MICHAEL"/>
          </filters>
        </filterColumn>
        <filterColumn colId="40">
          <filters>
            <filter val="CALL"/>
          </filters>
        </filterColumn>
        <filterColumn colId="49">
          <filters>
            <filter val="sharmila"/>
          </filters>
        </filterColumn>
      </autoFilter>
    </customSheetView>
    <customSheetView guid="{5E12545E-E84C-4766-9988-F3E865120EC1}" showGridLines="0" filter="1" showAutoFilter="1" hiddenColumns="1" topLeftCell="E1">
      <selection activeCell="AV68" sqref="AV68"/>
      <pageMargins left="0.7" right="0.7" top="0.75" bottom="0.75" header="0.3" footer="0.3"/>
      <pageSetup paperSize="9" orientation="landscape" r:id="rId2"/>
      <autoFilter ref="A1:BD1445">
        <filterColumn colId="3">
          <filters>
            <filter val="PRESTON, TRUDY"/>
          </filters>
        </filterColumn>
        <filterColumn colId="40">
          <filters>
            <filter val="CALL"/>
          </filters>
        </filterColumn>
        <filterColumn colId="49">
          <filters>
            <filter val="ANAY"/>
          </filters>
        </filterColumn>
      </autoFilter>
    </customSheetView>
    <customSheetView guid="{9EB00D16-86EA-4D3F-8312-68927014DBB5}" showGridLines="0" filter="1" showAutoFilter="1" hiddenColumns="1">
      <selection activeCell="B1" sqref="B1"/>
      <pageMargins left="0.7" right="0.7" top="0.75" bottom="0.75" header="0.3" footer="0.3"/>
      <autoFilter ref="A1:BD1459">
        <filterColumn colId="40">
          <filters>
            <filter val="CALL"/>
          </filters>
        </filterColumn>
      </autoFilter>
    </customSheetView>
    <customSheetView guid="{DAA62F4F-ACC3-4ED5-9DD8-13D7D36DAE70}" showGridLines="0" filter="1" showAutoFilter="1" hiddenColumns="1">
      <selection activeCell="B1" sqref="B1"/>
      <pageMargins left="0.7" right="0.7" top="0.75" bottom="0.75" header="0.3" footer="0.3"/>
      <autoFilter ref="A1:BC1511">
        <filterColumn colId="0">
          <filters>
            <filter val="AJA"/>
            <filter val="ALL"/>
            <filter val="BAS"/>
            <filter val="BVM"/>
            <filter val="CBM"/>
            <filter val="CHO"/>
          </filters>
        </filterColumn>
        <filterColumn colId="38">
          <filters>
            <filter val="ACCEPTED"/>
            <filter val="CLAIM ACCEPTED"/>
            <filter val="CLAIM DENIED"/>
            <filter val="CLAIM REJECTED"/>
            <filter val="PAPER CLAIM"/>
            <filter val="PAYMENT TAKEN AS RECOUPMENT"/>
            <filter val="REVIEWED"/>
          </filters>
        </filterColumn>
      </autoFilter>
    </customSheetView>
    <customSheetView guid="{7E41BEC6-50F4-4173-97C5-0D4DA0788F0B}" showGridLines="0" filter="1" showAutoFilter="1" hiddenColumns="1">
      <selection activeCell="B1" sqref="B1"/>
      <pageMargins left="0.7" right="0.7" top="0.75" bottom="0.75" header="0.3" footer="0.3"/>
      <autoFilter ref="A1:BD1445">
        <filterColumn colId="49">
          <filters>
            <filter val="ANAY"/>
          </filters>
        </filterColumn>
        <filterColumn colId="50">
          <filters>
            <dateGroupItem year="2023" month="9" day="18" dateTimeGrouping="day"/>
          </filters>
        </filterColumn>
      </autoFilter>
    </customSheetView>
    <customSheetView guid="{1AD8A4B7-AC5A-4A6D-BDF6-73EA7F910CFF}" showGridLines="0" filter="1" showAutoFilter="1" hiddenColumns="1" topLeftCell="AU1">
      <selection activeCell="BD1" sqref="BD1"/>
      <pageMargins left="0.7" right="0.7" top="0.75" bottom="0.75" header="0.3" footer="0.3"/>
      <autoFilter ref="A1:BD1445">
        <filterColumn colId="40">
          <filters>
            <filter val="CALL COMPLETED"/>
          </filters>
        </filterColumn>
        <filterColumn colId="47">
          <filters>
            <filter val="NCOF NEED TO  REBILL"/>
            <filter val="NCOF NEED TO  REBILLED WITH MEMBER ID"/>
            <filter val="NEED TO CHECK PORTAL"/>
            <filter val="NEED TO SUBMIT CC"/>
            <filter val="SUGG TO SUBMIT PRIMARY EOB"/>
          </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Sep'23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2023-09-01T10:25:05Z</dcterms:created>
  <dcterms:modified xsi:type="dcterms:W3CDTF">2023-09-19T11:52:05Z</dcterms:modified>
</cp:coreProperties>
</file>