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500"/>
  </bookViews>
  <sheets>
    <sheet name="HHA - Sep'23" sheetId="2" r:id="rId1"/>
  </sheets>
  <definedNames>
    <definedName name="_xlnm._FilterDatabase" localSheetId="0" hidden="1">'HHA - Sep''23'!$A$1:$BB$32</definedName>
    <definedName name="Z_2D53C3AC_57F1_4B07_ADB7_4EF29426E853_.wvu.Cols" localSheetId="0" hidden="1">'HHA - Sep''23'!$C:$C,'HHA - Sep''23'!$G:$N,'HHA - Sep''23'!$P:$X,'HHA - Sep''23'!$Z:$AI,'HHA - Sep''23'!$AK:$AL</definedName>
    <definedName name="Z_2D53C3AC_57F1_4B07_ADB7_4EF29426E853_.wvu.FilterData" localSheetId="0" hidden="1">'HHA - Sep''23'!$A$1:$BB$32</definedName>
    <definedName name="Z_2DD26D23_5CC3_4DEB_AA0D_2B22D3F0FA14_.wvu.Cols" localSheetId="0" hidden="1">'HHA - Sep''23'!$C:$C,'HHA - Sep''23'!$G:$N,'HHA - Sep''23'!$P:$X,'HHA - Sep''23'!$Z:$AL</definedName>
    <definedName name="Z_2DD26D23_5CC3_4DEB_AA0D_2B22D3F0FA14_.wvu.FilterData" localSheetId="0" hidden="1">'HHA - Sep''23'!$A$1:$BB$32</definedName>
    <definedName name="Z_3E7213FB_C59E_48B9_B88A_380C36DAE07F_.wvu.Cols" localSheetId="0" hidden="1">'HHA - Sep''23'!$C:$C,'HHA - Sep''23'!$G:$N,'HHA - Sep''23'!$P:$X,'HHA - Sep''23'!$Z:$AI,'HHA - Sep''23'!$AK:$AL</definedName>
    <definedName name="Z_3E7213FB_C59E_48B9_B88A_380C36DAE07F_.wvu.FilterData" localSheetId="0" hidden="1">'HHA - Sep''23'!$A$1:$BB$32</definedName>
    <definedName name="Z_3FD708B3_A959_4D1A_9FC4_AF5FB9CF2085_.wvu.FilterData" localSheetId="0" hidden="1">'HHA - Sep''23'!$A$1:$BB$32</definedName>
    <definedName name="Z_502F616E_7D63_4CA3_B868_B3520DD6DC1A_.wvu.FilterData" localSheetId="0" hidden="1">'HHA - Sep''23'!$A$1:$BB$32</definedName>
    <definedName name="Z_591FDA6A_630F_402F_8820_772E95208DDB_.wvu.FilterData" localSheetId="0" hidden="1">'HHA - Sep''23'!$A$1:$BB$32</definedName>
    <definedName name="Z_649ABF94_4437_4124_8F7B_A759752CABD3_.wvu.Cols" localSheetId="0" hidden="1">'HHA - Sep''23'!$C:$C,'HHA - Sep''23'!$G:$N,'HHA - Sep''23'!$P:$X,'HHA - Sep''23'!$Z:$AL</definedName>
    <definedName name="Z_649ABF94_4437_4124_8F7B_A759752CABD3_.wvu.FilterData" localSheetId="0" hidden="1">'HHA - Sep''23'!$A$1:$BB$32</definedName>
    <definedName name="Z_66F7090B_449B_4CBC_B250_EC934ADC4D40_.wvu.FilterData" localSheetId="0" hidden="1">'HHA - Sep''23'!$A$1:$BB$32</definedName>
    <definedName name="Z_A83DE8AF_7AB4_4AF0_99F0_30D783554052_.wvu.FilterData" localSheetId="0" hidden="1">'HHA - Sep''23'!$A$1:$BB$32</definedName>
    <definedName name="Z_B0818F4A_34BD_4484_BD40_E6E47196B4BC_.wvu.FilterData" localSheetId="0" hidden="1">'HHA - Sep''23'!$A$1:$BB$32</definedName>
    <definedName name="Z_B507BA82_50EA_4739_A53F_419D01E444CE_.wvu.FilterData" localSheetId="0" hidden="1">'HHA - Sep''23'!$A$1:$BB$32</definedName>
    <definedName name="Z_D6812DD4_F10E_4FE9_9BFF_F216DBD83C4F_.wvu.FilterData" localSheetId="0" hidden="1">'HHA - Sep''23'!$A$1:$BB$32</definedName>
    <definedName name="Z_E2E1F20A_84CD_4788_B44C_6FC87DA827CC_.wvu.Cols" localSheetId="0" hidden="1">'HHA - Sep''23'!$C:$C,'HHA - Sep''23'!$G:$N,'HHA - Sep''23'!$P:$X,'HHA - Sep''23'!$Z:$AL,'HHA - Sep''23'!$AO:$AS</definedName>
    <definedName name="Z_E2E1F20A_84CD_4788_B44C_6FC87DA827CC_.wvu.FilterData" localSheetId="0" hidden="1">'HHA - Sep''23'!$A$1:$BB$32</definedName>
    <definedName name="Z_EAA1D11C_8730_4FAA_A9CE_53AD4F4619BC_.wvu.FilterData" localSheetId="0" hidden="1">'HHA - Sep''23'!$A$1:$BB$32</definedName>
  </definedNames>
  <calcPr calcId="125725" iterateCount="1"/>
  <customWorkbookViews>
    <customWorkbookView name="AMSVL - 175 - Personal View" guid="{3E7213FB-C59E-48B9-B88A-380C36DAE07F}" mergeInterval="0" personalView="1" maximized="1" xWindow="1" yWindow="1" windowWidth="1362" windowHeight="537" activeSheetId="2"/>
    <customWorkbookView name="AMSVL - 06 - Personal View" guid="{E2E1F20A-84CD-4788-B44C-6FC87DA827CC}" mergeInterval="0" personalView="1" maximized="1" xWindow="1" yWindow="1" windowWidth="1362" windowHeight="574" activeSheetId="2" showFormulaBar="0"/>
    <customWorkbookView name="Voice - Personal View" guid="{649ABF94-4437-4124-8F7B-A759752CABD3}" mergeInterval="0" personalView="1" maximized="1" xWindow="1" yWindow="1" windowWidth="1362" windowHeight="540" activeSheetId="2" showFormulaBar="0"/>
    <customWorkbookView name="Amsvl-174 - Personal View" guid="{2D53C3AC-57F1-4B07-ADB7-4EF29426E853}" mergeInterval="0" personalView="1" maximized="1" xWindow="1" yWindow="1" windowWidth="1362" windowHeight="514" activeSheetId="2" showComments="commIndAndComment"/>
    <customWorkbookView name="AMSVL - 7 - Personal View" guid="{2DD26D23-5CC3-4DEB-AA0D-2B22D3F0FA14}" mergeInterval="0" personalView="1" maximized="1" xWindow="1" yWindow="1" windowWidth="1356" windowHeight="574" activeSheetId="2" showFormulaBar="0"/>
  </customWorkbookViews>
</workbook>
</file>

<file path=xl/calcChain.xml><?xml version="1.0" encoding="utf-8"?>
<calcChain xmlns="http://schemas.openxmlformats.org/spreadsheetml/2006/main">
  <c r="AI21" i="2"/>
  <c r="AI11"/>
  <c r="AI2"/>
  <c r="AI12"/>
  <c r="AI13"/>
  <c r="AI14"/>
  <c r="AI26"/>
  <c r="AI27"/>
  <c r="AI15"/>
  <c r="AI28"/>
  <c r="AI3"/>
  <c r="AI29"/>
  <c r="AI30"/>
  <c r="AI4"/>
  <c r="AI16"/>
  <c r="AI17"/>
  <c r="AI18"/>
  <c r="AI5"/>
  <c r="AI6"/>
  <c r="AI7"/>
  <c r="AI19"/>
  <c r="AI20"/>
  <c r="AI22"/>
  <c r="AI31"/>
  <c r="AI32"/>
  <c r="AI23"/>
  <c r="AI24"/>
  <c r="AI25"/>
  <c r="AI8"/>
  <c r="AI9"/>
  <c r="AI10"/>
</calcChain>
</file>

<file path=xl/sharedStrings.xml><?xml version="1.0" encoding="utf-8"?>
<sst xmlns="http://schemas.openxmlformats.org/spreadsheetml/2006/main" count="792" uniqueCount="240">
  <si>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</si>
  <si>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</si>
  <si>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</si>
  <si>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</si>
  <si>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</si>
  <si>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</si>
  <si>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</si>
  <si>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</si>
  <si>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</si>
  <si>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</si>
  <si>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</si>
  <si>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</si>
  <si>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</si>
  <si>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</si>
  <si>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</si>
  <si>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</si>
  <si>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</si>
  <si>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</si>
  <si>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</si>
  <si>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</si>
  <si>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</si>
  <si>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</si>
  <si>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</si>
  <si>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</si>
  <si>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</si>
  <si>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</si>
  <si>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</si>
  <si>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</si>
  <si>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</si>
  <si>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</si>
  <si>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</si>
  <si>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MAM</t>
  </si>
  <si>
    <t>MONTES MD, MIGUEL</t>
  </si>
  <si>
    <t>MWMO</t>
  </si>
  <si>
    <t>SKY LAKES MEDICAL CENTER OUTPATIENT</t>
  </si>
  <si>
    <t>KALAI</t>
  </si>
  <si>
    <t>AI</t>
  </si>
  <si>
    <t>ACCIDENT INSURANCE</t>
  </si>
  <si>
    <t>MD</t>
  </si>
  <si>
    <t>MEDICAID</t>
  </si>
  <si>
    <t>REF</t>
  </si>
  <si>
    <t>PROVIDERS OFFICE</t>
  </si>
  <si>
    <t>I1</t>
  </si>
  <si>
    <t>MEDICARE PART B</t>
  </si>
  <si>
    <t>REGENCE BCBSO GOVERNMENT WIDE</t>
  </si>
  <si>
    <t>SHAN</t>
  </si>
  <si>
    <t>MC</t>
  </si>
  <si>
    <t>MEDICARE</t>
  </si>
  <si>
    <t>PR2</t>
  </si>
  <si>
    <t>CO45</t>
  </si>
  <si>
    <t>COINSURANCE AMOUNT</t>
  </si>
  <si>
    <t>CHGS EXCEED FEE ARRANGEMENT</t>
  </si>
  <si>
    <t>SIDNEY</t>
  </si>
  <si>
    <t>I32</t>
  </si>
  <si>
    <t>CIGNA HEALTHCARE</t>
  </si>
  <si>
    <t>CO96</t>
  </si>
  <si>
    <t>NON COVERED CHARGE</t>
  </si>
  <si>
    <t>BS</t>
  </si>
  <si>
    <t>BLUE CROSS BLUE SHIELD</t>
  </si>
  <si>
    <t>DMAP</t>
  </si>
  <si>
    <t>I26</t>
  </si>
  <si>
    <t>MODA HEALTH PLANS</t>
  </si>
  <si>
    <t>ODS</t>
  </si>
  <si>
    <t>I111</t>
  </si>
  <si>
    <t>VA CHOICE TRIWEST VA CCN CLAIMS PGBA</t>
  </si>
  <si>
    <t>CH</t>
  </si>
  <si>
    <t>CHAMPUS/CHAMPVA/TRICARE</t>
  </si>
  <si>
    <t>MEDI-CAL</t>
  </si>
  <si>
    <t>AARP</t>
  </si>
  <si>
    <t>PROVIDENCE HEALTH PLANS</t>
  </si>
  <si>
    <t>PROV</t>
  </si>
  <si>
    <t>PROVIDENCE</t>
  </si>
  <si>
    <t>CI</t>
  </si>
  <si>
    <t>COMMERCIAL INSURANCE</t>
  </si>
  <si>
    <t>UNITED HEALTHCARE SHARED SERVICES</t>
  </si>
  <si>
    <t>CIGNA</t>
  </si>
  <si>
    <t>CIGNA HEALTH PLANS</t>
  </si>
  <si>
    <t>XU26</t>
  </si>
  <si>
    <t>I29</t>
  </si>
  <si>
    <t>UNITED HEALTHCARE</t>
  </si>
  <si>
    <t>UNITED</t>
  </si>
  <si>
    <t>I3A</t>
  </si>
  <si>
    <t>I20</t>
  </si>
  <si>
    <t>NPD.Z200156810</t>
  </si>
  <si>
    <t>BARKER, RANDY DEAN</t>
  </si>
  <si>
    <t>3W12DU8RR02</t>
  </si>
  <si>
    <t>N3249022501</t>
  </si>
  <si>
    <t>I26A</t>
  </si>
  <si>
    <t>MODA HEALTH DOUBLE COVERAGE</t>
  </si>
  <si>
    <t>REF1</t>
  </si>
  <si>
    <t>THIS SERVICE REQUIRES A REFERRAL</t>
  </si>
  <si>
    <t>I81</t>
  </si>
  <si>
    <t>GEHA / AETNA</t>
  </si>
  <si>
    <t>NPD.Z200186429</t>
  </si>
  <si>
    <t>GLADWILL, DEANA ROSE</t>
  </si>
  <si>
    <t>96977397D</t>
  </si>
  <si>
    <t>NPD.Z200189998</t>
  </si>
  <si>
    <t>HALL, NANCY LEANNE</t>
  </si>
  <si>
    <t>E00177723</t>
  </si>
  <si>
    <t>E00180515</t>
  </si>
  <si>
    <t>NPD.Z200211414</t>
  </si>
  <si>
    <t>MARTIN, BARBARA A</t>
  </si>
  <si>
    <t>NPD.Z200217064</t>
  </si>
  <si>
    <t>MILTIMORE, ERIK</t>
  </si>
  <si>
    <t>SAIF - STATE ACCIDENT INSURANCE FUND</t>
  </si>
  <si>
    <t>NPD.Z200221240</t>
  </si>
  <si>
    <t>NEUENSCHWANDER, CHARLES STANLEY</t>
  </si>
  <si>
    <t>VA0026012454</t>
  </si>
  <si>
    <t>NPD.Z200260329</t>
  </si>
  <si>
    <t>LUCAS, PATRICK W</t>
  </si>
  <si>
    <t>R50066384</t>
  </si>
  <si>
    <t>ALLCARE CCO</t>
  </si>
  <si>
    <t>NPD.Z200371129</t>
  </si>
  <si>
    <t>LEACH, CRYSTAL DAWN</t>
  </si>
  <si>
    <t>E00330164</t>
  </si>
  <si>
    <t>NPD.Z200531485</t>
  </si>
  <si>
    <t>UNDERWOOD, DONALD</t>
  </si>
  <si>
    <t>NPD.Z200537275</t>
  </si>
  <si>
    <t>GARLITZ, KATHRUN</t>
  </si>
  <si>
    <t>E00010202</t>
  </si>
  <si>
    <t>NPD.Z200541554</t>
  </si>
  <si>
    <t>BROOCKMANN, DANIEL DAVID</t>
  </si>
  <si>
    <t>31111574GEHA</t>
  </si>
  <si>
    <t>PROCEDURAL MODIFIER REQUIRED</t>
  </si>
  <si>
    <t>NPD.Z40600</t>
  </si>
  <si>
    <t>HENSLEE, JOE DAVID</t>
  </si>
  <si>
    <t>VA0024971390</t>
  </si>
  <si>
    <t>AETNA MEDICARE</t>
  </si>
  <si>
    <t>GP</t>
  </si>
  <si>
    <t>JCW</t>
  </si>
  <si>
    <t>WOOD, JEFFERY C</t>
  </si>
  <si>
    <t>CAN</t>
  </si>
  <si>
    <t>RIVERSIDE PHYSICAL THERAPY -CANYONVILLE</t>
  </si>
  <si>
    <t>CAV</t>
  </si>
  <si>
    <t>RIVERSIDE PHYSICAL THERAPY-CAVE JUNCTION</t>
  </si>
  <si>
    <t>I8A</t>
  </si>
  <si>
    <t>REGENCE MEDADVANTAGE</t>
  </si>
  <si>
    <t>BCO</t>
  </si>
  <si>
    <t>BLUE SHIELD MEDICARE OPTION</t>
  </si>
  <si>
    <t>JAB</t>
  </si>
  <si>
    <t>BOHLMAN, JULIE ANN</t>
  </si>
  <si>
    <t>UNI</t>
  </si>
  <si>
    <t>RIVERSIDE PHYSICAL THERAPY-GRANTS PASS</t>
  </si>
  <si>
    <t>I41S</t>
  </si>
  <si>
    <t>NA</t>
  </si>
  <si>
    <t>RPT.6164</t>
  </si>
  <si>
    <t>ELLERMAN, MELINDA A</t>
  </si>
  <si>
    <t>RPT.6400</t>
  </si>
  <si>
    <t>RODRIGUEZ, EDILET</t>
  </si>
  <si>
    <t>W66473588</t>
  </si>
  <si>
    <t>RPT.6403</t>
  </si>
  <si>
    <t>DOCKERY, WALLACE</t>
  </si>
  <si>
    <t>SLH</t>
  </si>
  <si>
    <t>HANLEY, SHIRLEY L</t>
  </si>
  <si>
    <t>WC</t>
  </si>
  <si>
    <t>WEATHERLY COURT</t>
  </si>
  <si>
    <t>REGENCY</t>
  </si>
  <si>
    <t>REGENCY CARE OF ROGUE VALLEY</t>
  </si>
  <si>
    <t>GT</t>
  </si>
  <si>
    <t>G0180</t>
  </si>
  <si>
    <t>ARV</t>
  </si>
  <si>
    <t>AVAMERE ROGUE VALLEY /AT THE WATERFORD</t>
  </si>
  <si>
    <t>3FTN</t>
  </si>
  <si>
    <t>THREE FOUNTAINS NURSING CENTER</t>
  </si>
  <si>
    <t>NEED ID</t>
  </si>
  <si>
    <t>WSH.1666</t>
  </si>
  <si>
    <t>FRIEND, BRUCE</t>
  </si>
  <si>
    <t>1C91G04WF92</t>
  </si>
  <si>
    <t>25GT</t>
  </si>
  <si>
    <t>WSH.52652962</t>
  </si>
  <si>
    <t>VALDEZ, IRENE</t>
  </si>
  <si>
    <t>ZVX920220082</t>
  </si>
  <si>
    <t>R1001E0S</t>
  </si>
  <si>
    <t>WSH.54421202</t>
  </si>
  <si>
    <t>SCALES, PATRICE</t>
  </si>
  <si>
    <t>SVA9403A</t>
  </si>
  <si>
    <t>WSH.55118362</t>
  </si>
  <si>
    <t>PERKINS, KENNETH L</t>
  </si>
  <si>
    <t>5399055A</t>
  </si>
  <si>
    <t>WSH.56678582</t>
  </si>
  <si>
    <t>URIBE, DANIEL D</t>
  </si>
  <si>
    <t>CONCATE</t>
  </si>
  <si>
    <t>ACCOUNT STATUS</t>
  </si>
  <si>
    <t>INSTAMED STATUS</t>
  </si>
  <si>
    <t>AR CODE</t>
  </si>
  <si>
    <t>STATUS</t>
  </si>
  <si>
    <t>NOTES</t>
  </si>
  <si>
    <t>WORKED BY</t>
  </si>
  <si>
    <t>WORKED ON</t>
  </si>
  <si>
    <t>ANALYSIS FEEDBACK</t>
  </si>
  <si>
    <t>CALLED BY</t>
  </si>
  <si>
    <t>CALLED ON</t>
  </si>
  <si>
    <t>CALL IN</t>
  </si>
  <si>
    <t>CALL OUT</t>
  </si>
  <si>
    <t>CALL HOLD</t>
  </si>
  <si>
    <t>CALLER FEEDBACK</t>
  </si>
  <si>
    <t>DATASET</t>
  </si>
  <si>
    <t>NPD</t>
  </si>
  <si>
    <t>RPT</t>
  </si>
  <si>
    <t>WSH</t>
  </si>
  <si>
    <t>CLAIMS</t>
  </si>
  <si>
    <t>FOLLOW-UP</t>
  </si>
  <si>
    <t>AR COMMENTS</t>
  </si>
  <si>
    <t xml:space="preserve">DOS 04/08/2021 Called NALC HEALTH BENEFIT PLAN @ 888-636-6252 Spoke with SANDRA req copy of EOB thru fax need to allow wait for 1 business days Call ref# 8147.  </t>
  </si>
  <si>
    <t>DOS 09/22/22, Cld BCBS OF CALIFORNIA @ (800) 468-9935 S/w Nathan said claim rcvd 10/26/22 &amp; prcsd on 11/04/2022, Claim paid $11.23 patient resp Coins $10.87, Chk# 1975447 single check, pay to address:  835 crater lake ave Medford or 9750-46505,  Issued on 11/04/2022 not yet cashed, informed rep we have different pay to address, rep said provider need to call provider relationship dept &amp; update the address: 800-258-3091, Clm# 225609354600, EOB Requested thru fax, Ref# 230790042525</t>
  </si>
  <si>
    <t xml:space="preserve">Dos-05/19/2023 Called UNITED HEALTHCARE @ 877-842-3210 Spoke with ZALBY stated that Claim rcvd on 06/12/2023 procd on 06/21/2023. Claim allowed &amp; paid $88.22 No patient resp paid to provider thru EFT# 23172B1001475464 under single EFT Issued on 06/21/2023 Cleared on 06/22/2023 Claim# 23I520830000 Req copy of EOB Call ref# 2968. </t>
  </si>
  <si>
    <t xml:space="preserve">Dos-06/02/2023 Called UNITED HEALTHCARE @ 877-842-3210 Spoke with ZALBY stated that Claim rcvd on 06/19/2023 procd on 06/28/2023. Claim allowed &amp; paid $88.22 No patient resp paid to provider thru EFT# 23179B1001453650 under single EFT Issued on 06/28/2023 Cleared on 06/30/2023 Claim# 23I893387300 Req copy of EOB Call ref# 2968. </t>
  </si>
  <si>
    <t xml:space="preserve">Dos-06/09/2023 Called UNITED HEALTHCARE @ 877-842-3210 Spoke with ZALBY stated that Claim rcvd on 06/27/2023 procd on 07/05/2023. Claim allowed &amp; paid $88.22 No patient resp paid to provider thru EFT# 23186B1001491851 under single EFT Issued on 07/05/2023 Cleared on 07/07/2023 Claim# 23J319850400 Req copy of EOB Call ref# 2968. </t>
  </si>
  <si>
    <t>NEW</t>
  </si>
  <si>
    <t>OLD</t>
  </si>
  <si>
    <t>Workable - New</t>
  </si>
  <si>
    <t>Workable - Old</t>
  </si>
  <si>
    <t>Recently Submitted</t>
  </si>
  <si>
    <t>Recently Denied</t>
  </si>
  <si>
    <t>Yet to work</t>
  </si>
  <si>
    <t>Old accounts follow up required</t>
  </si>
  <si>
    <t>CPT CODE</t>
  </si>
  <si>
    <t>TABASSUM M</t>
  </si>
  <si>
    <t>NOT REQUIRED</t>
  </si>
  <si>
    <t>CALL</t>
  </si>
  <si>
    <t>-</t>
  </si>
  <si>
    <t>ALREADY REQUESTED STILL NO EOB RECEIVED PLEASE CALL AND EXPLAIN AND REQUEST EOB</t>
  </si>
  <si>
    <t>DOS 05/25/2023: Claim paid by primary ins and sec ins VA CHOICE denied as "NON COVERED CHARGE". So please call and get the detailed denial reason.</t>
  </si>
  <si>
    <t>DOS 06/14/2023: Claim denied as "INCOMPLETE POS &amp; MISSING PROCEDURE MODIFIER(S)" by REGENCE ins for the POS THREE FOUNTAINS NURSING CENTER &amp; for the CPT 99316 &amp; G0180. Checked in instamed found same details. So please call and reprocess the claim.</t>
  </si>
  <si>
    <t>DOS 06/13/2023: Claim denied as "THIS SERVICE REQUIRES A REFERRAL" by VA CHOICE ins. Checked in software and charge batch no auth was found. So please call and get the valid auth details.</t>
  </si>
  <si>
    <t>DOS 06/06/2023: Claim denied as "THIS SERVICE REQUIRES A REFERRAL" by VA CHOICE ins. Checked in software and charge batch no auth was found. So please call and get the valid auth details.</t>
  </si>
  <si>
    <t>DOS 06/30/2023: Claim denied as "CHGS EXCEED FEE ARRANGEMENT" by AETNA ins. Checked eligibility in AVAILITY web found patient active for the dos. So please call and get the detailed denial reason.</t>
  </si>
  <si>
    <t>DOS 01/03/2023: Claim submitted to ins MODA. Checked in instamed payer was accepted. So please call and get the detailed claim status.</t>
  </si>
  <si>
    <t>DOS 01/25/2023: Claim submitted to ins MODA. Checked in instamed payer was accepted. So please call and get the detailed claim status.</t>
  </si>
  <si>
    <t>DOS 12/28/2022: Claim submitted to ins MODA. Checked in instamed payer was accepted. So please call and get the detailed claim status.</t>
  </si>
  <si>
    <t>DOS 12/23/2022 &amp; 01/06/2023: Claim denied as "CHGS EXCEED FEE ARRANGEMENT" by PROVIDENCE ins. So please call and get the detailed denial reason.</t>
  </si>
  <si>
    <t>DOS 06/06/2023 &amp; 06/15/2023: Claim denied as "CHGS EXCEED FEE ARRANGEMENT" by SAIF - STATE ACCIDENT INSURANCE FUND. So please call and get the detailed denial reason.</t>
  </si>
  <si>
    <t>DOS 06/05/2023: Claim denied as "PAYMENT IS INCLUDED IN THE ALLOWANCE FOR THE BASIC SERVICE/PROCEDURE" by MODA Ins. So please call and get the detailed denial reason.</t>
  </si>
  <si>
    <t>DOS 01/20/2023: Claim submitted to ins MEDICAL on 07312023 as paper claim. So please call and get the detailed claim status.</t>
  </si>
  <si>
    <t>DOS 08/17/2022: Claim paid by primary ins submitted to sec ins UNITED HEALTHCARE SHARED on 07242023 as paper claim. So please call and get the detailed claim status.</t>
  </si>
  <si>
    <t>DOS 02/09/2023: Claim submitted to ins VA CHOICE. Checked in instamed payer was accepted. So please call and get the detailed claim status.</t>
  </si>
  <si>
    <t>DOS 04/05/2023: Claim submitted to ins GEHA/AETNA. Checked in instamed payer was accepted. So please call and get the detailed claim status.</t>
  </si>
  <si>
    <t>DOS 02/16/2023: Claim submitted to ins VA CHOICE. Checked in instamed payer was accepted. So please call and get the detailed claim status.</t>
  </si>
  <si>
    <t>DOS 07/19/2023: Claim submitted to ins CIGNA. Checked in instamed payer was accepted. So please call and get the detailed claim status.</t>
  </si>
  <si>
    <t>CALLER COMMENTS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</si>
</sst>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165" fontId="18" fillId="37" borderId="12" xfId="0" applyNumberFormat="1" applyFont="1" applyFill="1" applyBorder="1" applyAlignment="1">
      <alignment horizontal="left" vertical="top"/>
    </xf>
    <xf numFmtId="164" fontId="18" fillId="37" borderId="12" xfId="0" applyNumberFormat="1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left" vertical="top" wrapText="1"/>
    </xf>
    <xf numFmtId="18" fontId="20" fillId="0" borderId="10" xfId="0" applyNumberFormat="1" applyFont="1" applyBorder="1" applyAlignment="1">
      <alignment horizontal="left" vertical="top"/>
    </xf>
    <xf numFmtId="0" fontId="18" fillId="36" borderId="11" xfId="0" applyFont="1" applyFill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/>
    </xf>
    <xf numFmtId="164" fontId="18" fillId="36" borderId="12" xfId="0" applyNumberFormat="1" applyFont="1" applyFill="1" applyBorder="1" applyAlignment="1">
      <alignment horizontal="left" vertical="top"/>
    </xf>
    <xf numFmtId="165" fontId="18" fillId="36" borderId="12" xfId="0" applyNumberFormat="1" applyFont="1" applyFill="1" applyBorder="1" applyAlignment="1">
      <alignment horizontal="left" vertical="top"/>
    </xf>
    <xf numFmtId="0" fontId="19" fillId="34" borderId="12" xfId="0" applyFont="1" applyFill="1" applyBorder="1" applyAlignment="1">
      <alignment horizontal="left" vertical="top"/>
    </xf>
    <xf numFmtId="0" fontId="18" fillId="35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B37"/>
  <sheetViews>
    <sheetView showGridLines="0" tabSelected="1" workbookViewId="0"/>
  </sheetViews>
  <sheetFormatPr defaultRowHeight="15"/>
  <cols>
    <col min="1" max="1" width="9.140625" style="14"/>
    <col min="2" max="2" width="9.140625" style="14" customWidth="1"/>
    <col min="3" max="3" width="9.140625" style="1" customWidth="1"/>
    <col min="4" max="4" width="9.140625" style="14"/>
    <col min="5" max="5" width="9.140625" style="15"/>
    <col min="6" max="6" width="9.140625" style="14"/>
    <col min="7" max="14" width="9.140625" style="1" customWidth="1"/>
    <col min="15" max="15" width="9.140625" style="14" customWidth="1"/>
    <col min="16" max="22" width="9.140625" style="1" customWidth="1"/>
    <col min="23" max="23" width="9.140625" style="5" customWidth="1"/>
    <col min="24" max="24" width="9.140625" style="6" customWidth="1"/>
    <col min="25" max="25" width="9.140625" style="16"/>
    <col min="26" max="26" width="9.140625" style="1" customWidth="1"/>
    <col min="27" max="27" width="9.140625" style="5" customWidth="1"/>
    <col min="28" max="32" width="9.140625" style="1" customWidth="1"/>
    <col min="33" max="33" width="9.140625" style="5" customWidth="1"/>
    <col min="34" max="34" width="9.140625" style="1" customWidth="1"/>
    <col min="35" max="35" width="25.5703125" style="1" customWidth="1"/>
    <col min="36" max="36" width="14.140625" style="1" customWidth="1"/>
    <col min="37" max="37" width="13.5703125" style="1" customWidth="1"/>
    <col min="38" max="38" width="17.7109375" style="1" customWidth="1"/>
    <col min="39" max="39" width="52.28515625" style="14" customWidth="1"/>
    <col min="40" max="40" width="17.42578125" style="14" customWidth="1"/>
    <col min="41" max="41" width="6.7109375" style="14" customWidth="1"/>
    <col min="42" max="42" width="17.28515625" style="14" customWidth="1"/>
    <col min="43" max="43" width="15" style="14" customWidth="1"/>
    <col min="44" max="45" width="11.28515625" style="14" customWidth="1"/>
    <col min="46" max="46" width="64.7109375" customWidth="1"/>
    <col min="47" max="47" width="26.140625" style="14" customWidth="1"/>
    <col min="48" max="48" width="10.42578125" style="14" customWidth="1"/>
    <col min="49" max="51" width="26.140625" style="14" customWidth="1"/>
    <col min="52" max="52" width="12" style="14" customWidth="1"/>
    <col min="53" max="53" width="12.7109375" style="14" customWidth="1"/>
    <col min="54" max="54" width="19.85546875" style="14" customWidth="1"/>
    <col min="55" max="16384" width="9.140625" style="14"/>
  </cols>
  <sheetData>
    <row r="1" spans="1:54" s="1" customFormat="1" ht="13.5" thickBot="1">
      <c r="A1" s="18" t="s">
        <v>196</v>
      </c>
      <c r="B1" s="19" t="s">
        <v>0</v>
      </c>
      <c r="C1" s="7" t="s">
        <v>200</v>
      </c>
      <c r="D1" s="19" t="s">
        <v>1</v>
      </c>
      <c r="E1" s="20" t="s">
        <v>2</v>
      </c>
      <c r="F1" s="19" t="s">
        <v>216</v>
      </c>
      <c r="G1" s="7" t="s">
        <v>3</v>
      </c>
      <c r="H1" s="7" t="s">
        <v>4</v>
      </c>
      <c r="I1" s="8" t="s">
        <v>5</v>
      </c>
      <c r="J1" s="7" t="s">
        <v>6</v>
      </c>
      <c r="K1" s="8" t="s">
        <v>7</v>
      </c>
      <c r="L1" s="7" t="s">
        <v>8</v>
      </c>
      <c r="M1" s="8" t="s">
        <v>9</v>
      </c>
      <c r="N1" s="8" t="s">
        <v>10</v>
      </c>
      <c r="O1" s="19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9" t="s">
        <v>19</v>
      </c>
      <c r="X1" s="8" t="s">
        <v>20</v>
      </c>
      <c r="Y1" s="21" t="s">
        <v>21</v>
      </c>
      <c r="Z1" s="8" t="s">
        <v>22</v>
      </c>
      <c r="AA1" s="9" t="s">
        <v>23</v>
      </c>
      <c r="AB1" s="8" t="s">
        <v>24</v>
      </c>
      <c r="AC1" s="8" t="s">
        <v>25</v>
      </c>
      <c r="AD1" s="8" t="s">
        <v>26</v>
      </c>
      <c r="AE1" s="7" t="s">
        <v>27</v>
      </c>
      <c r="AF1" s="9" t="s">
        <v>28</v>
      </c>
      <c r="AG1" s="9" t="s">
        <v>29</v>
      </c>
      <c r="AH1" s="7" t="s">
        <v>30</v>
      </c>
      <c r="AI1" s="10" t="s">
        <v>181</v>
      </c>
      <c r="AJ1" s="10" t="s">
        <v>182</v>
      </c>
      <c r="AK1" s="10" t="s">
        <v>201</v>
      </c>
      <c r="AL1" s="10" t="s">
        <v>183</v>
      </c>
      <c r="AM1" s="22" t="s">
        <v>202</v>
      </c>
      <c r="AN1" s="22" t="s">
        <v>184</v>
      </c>
      <c r="AO1" s="22" t="s">
        <v>185</v>
      </c>
      <c r="AP1" s="22" t="s">
        <v>186</v>
      </c>
      <c r="AQ1" s="22" t="s">
        <v>187</v>
      </c>
      <c r="AR1" s="22" t="s">
        <v>188</v>
      </c>
      <c r="AS1" s="22" t="s">
        <v>189</v>
      </c>
      <c r="AT1" s="23" t="s">
        <v>239</v>
      </c>
      <c r="AU1" s="24" t="s">
        <v>184</v>
      </c>
      <c r="AV1" s="24" t="s">
        <v>186</v>
      </c>
      <c r="AW1" s="24" t="s">
        <v>190</v>
      </c>
      <c r="AX1" s="24" t="s">
        <v>191</v>
      </c>
      <c r="AY1" s="24" t="s">
        <v>192</v>
      </c>
      <c r="AZ1" s="24" t="s">
        <v>193</v>
      </c>
      <c r="BA1" s="24" t="s">
        <v>194</v>
      </c>
      <c r="BB1" s="25" t="s">
        <v>195</v>
      </c>
    </row>
    <row r="2" spans="1:54" s="1" customFormat="1" ht="12.75">
      <c r="A2" s="11" t="s">
        <v>197</v>
      </c>
      <c r="B2" s="2" t="s">
        <v>96</v>
      </c>
      <c r="C2" s="2">
        <v>1</v>
      </c>
      <c r="D2" s="2" t="s">
        <v>97</v>
      </c>
      <c r="E2" s="3">
        <v>44929</v>
      </c>
      <c r="F2" s="2">
        <v>88342</v>
      </c>
      <c r="G2" s="2" t="s">
        <v>77</v>
      </c>
      <c r="H2" s="2">
        <v>2</v>
      </c>
      <c r="I2" s="2">
        <v>230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60</v>
      </c>
      <c r="O2" s="2" t="s">
        <v>61</v>
      </c>
      <c r="P2" s="2" t="s">
        <v>87</v>
      </c>
      <c r="Q2" s="2" t="s">
        <v>88</v>
      </c>
      <c r="R2" s="2" t="s">
        <v>35</v>
      </c>
      <c r="S2" s="2" t="s">
        <v>62</v>
      </c>
      <c r="T2" s="2" t="s">
        <v>61</v>
      </c>
      <c r="U2" s="2" t="s">
        <v>98</v>
      </c>
      <c r="V2" s="2">
        <v>10006755</v>
      </c>
      <c r="W2" s="3">
        <v>21843</v>
      </c>
      <c r="X2" s="4">
        <v>0</v>
      </c>
      <c r="Y2" s="4">
        <v>230</v>
      </c>
      <c r="Z2" s="2" t="s">
        <v>60</v>
      </c>
      <c r="AA2" s="3">
        <v>44978</v>
      </c>
      <c r="AB2" s="2" t="s">
        <v>55</v>
      </c>
      <c r="AC2" s="2"/>
      <c r="AD2" s="2"/>
      <c r="AE2" s="2" t="s">
        <v>56</v>
      </c>
      <c r="AF2" s="2"/>
      <c r="AG2" s="3">
        <v>45146</v>
      </c>
      <c r="AH2" s="2" t="s">
        <v>99</v>
      </c>
      <c r="AI2" s="2" t="str">
        <f t="shared" ref="AI2" si="0">B2&amp;E2&amp;Y2</f>
        <v>NPD.Z20018999844929230</v>
      </c>
      <c r="AJ2" s="2" t="s">
        <v>215</v>
      </c>
      <c r="AK2" s="2" t="s">
        <v>211</v>
      </c>
      <c r="AL2" s="2"/>
      <c r="AM2" s="2" t="s">
        <v>227</v>
      </c>
      <c r="AN2" s="2" t="s">
        <v>219</v>
      </c>
      <c r="AO2" s="2" t="s">
        <v>209</v>
      </c>
      <c r="AP2" s="2" t="s">
        <v>218</v>
      </c>
      <c r="AQ2" s="2" t="s">
        <v>217</v>
      </c>
      <c r="AR2" s="13">
        <v>45189</v>
      </c>
      <c r="AS2" s="2"/>
      <c r="AT2" s="2"/>
      <c r="AU2" s="2"/>
      <c r="AV2" s="2"/>
      <c r="AW2" s="2"/>
      <c r="AX2" s="2"/>
      <c r="AY2" s="2"/>
      <c r="AZ2" s="2"/>
      <c r="BA2" s="2"/>
      <c r="BB2" s="12" t="s">
        <v>220</v>
      </c>
    </row>
    <row r="3" spans="1:54" s="1" customFormat="1" ht="12.75">
      <c r="A3" s="11" t="s">
        <v>197</v>
      </c>
      <c r="B3" s="2" t="s">
        <v>112</v>
      </c>
      <c r="C3" s="2">
        <v>1</v>
      </c>
      <c r="D3" s="2" t="s">
        <v>113</v>
      </c>
      <c r="E3" s="3">
        <v>44951</v>
      </c>
      <c r="F3" s="2">
        <v>88342</v>
      </c>
      <c r="G3" s="2">
        <v>5926</v>
      </c>
      <c r="H3" s="2">
        <v>2</v>
      </c>
      <c r="I3" s="2">
        <v>230</v>
      </c>
      <c r="J3" s="2" t="s">
        <v>31</v>
      </c>
      <c r="K3" s="2" t="s">
        <v>32</v>
      </c>
      <c r="L3" s="2" t="s">
        <v>33</v>
      </c>
      <c r="M3" s="2" t="s">
        <v>34</v>
      </c>
      <c r="N3" s="2" t="s">
        <v>60</v>
      </c>
      <c r="O3" s="2" t="s">
        <v>61</v>
      </c>
      <c r="P3" s="2"/>
      <c r="Q3" s="2"/>
      <c r="R3" s="2" t="s">
        <v>35</v>
      </c>
      <c r="S3" s="2" t="s">
        <v>62</v>
      </c>
      <c r="T3" s="2" t="s">
        <v>61</v>
      </c>
      <c r="U3" s="2" t="s">
        <v>114</v>
      </c>
      <c r="V3" s="2">
        <v>10011775</v>
      </c>
      <c r="W3" s="3">
        <v>32049</v>
      </c>
      <c r="X3" s="4">
        <v>0</v>
      </c>
      <c r="Y3" s="4">
        <v>230</v>
      </c>
      <c r="Z3" s="2" t="s">
        <v>60</v>
      </c>
      <c r="AA3" s="3">
        <v>45005</v>
      </c>
      <c r="AB3" s="2" t="s">
        <v>55</v>
      </c>
      <c r="AC3" s="2"/>
      <c r="AD3" s="2"/>
      <c r="AE3" s="2" t="s">
        <v>56</v>
      </c>
      <c r="AF3" s="2"/>
      <c r="AG3" s="3">
        <v>45146</v>
      </c>
      <c r="AH3" s="2"/>
      <c r="AI3" s="2" t="str">
        <f t="shared" ref="AI3:AI7" si="1">B3&amp;E3&amp;Y3</f>
        <v>NPD.Z20037112944951230</v>
      </c>
      <c r="AJ3" s="2" t="s">
        <v>215</v>
      </c>
      <c r="AK3" s="2" t="s">
        <v>211</v>
      </c>
      <c r="AL3" s="2"/>
      <c r="AM3" s="2" t="s">
        <v>228</v>
      </c>
      <c r="AN3" s="2" t="s">
        <v>219</v>
      </c>
      <c r="AO3" s="2" t="s">
        <v>209</v>
      </c>
      <c r="AP3" s="2" t="s">
        <v>218</v>
      </c>
      <c r="AQ3" s="2" t="s">
        <v>217</v>
      </c>
      <c r="AR3" s="13">
        <v>45189</v>
      </c>
      <c r="AS3" s="2"/>
      <c r="AT3" s="2"/>
      <c r="AU3" s="2"/>
      <c r="AV3" s="2"/>
      <c r="AW3" s="2"/>
      <c r="AX3" s="2"/>
      <c r="AY3" s="2"/>
      <c r="AZ3" s="2"/>
      <c r="BA3" s="2"/>
      <c r="BB3" s="12" t="s">
        <v>220</v>
      </c>
    </row>
    <row r="4" spans="1:54" s="1" customFormat="1" ht="12.75">
      <c r="A4" s="11" t="s">
        <v>197</v>
      </c>
      <c r="B4" s="2" t="s">
        <v>117</v>
      </c>
      <c r="C4" s="2">
        <v>1</v>
      </c>
      <c r="D4" s="2" t="s">
        <v>118</v>
      </c>
      <c r="E4" s="3">
        <v>44923</v>
      </c>
      <c r="F4" s="2">
        <v>88342</v>
      </c>
      <c r="G4" s="2">
        <v>5926</v>
      </c>
      <c r="H4" s="2">
        <v>3</v>
      </c>
      <c r="I4" s="2">
        <v>345</v>
      </c>
      <c r="J4" s="2" t="s">
        <v>31</v>
      </c>
      <c r="K4" s="2" t="s">
        <v>32</v>
      </c>
      <c r="L4" s="2" t="s">
        <v>33</v>
      </c>
      <c r="M4" s="2" t="s">
        <v>34</v>
      </c>
      <c r="N4" s="2" t="s">
        <v>60</v>
      </c>
      <c r="O4" s="2" t="s">
        <v>61</v>
      </c>
      <c r="P4" s="2"/>
      <c r="Q4" s="2"/>
      <c r="R4" s="2" t="s">
        <v>35</v>
      </c>
      <c r="S4" s="2" t="s">
        <v>62</v>
      </c>
      <c r="T4" s="2" t="s">
        <v>61</v>
      </c>
      <c r="U4" s="2" t="s">
        <v>119</v>
      </c>
      <c r="V4" s="2">
        <v>10006665</v>
      </c>
      <c r="W4" s="3">
        <v>21702</v>
      </c>
      <c r="X4" s="4">
        <v>0</v>
      </c>
      <c r="Y4" s="4">
        <v>345</v>
      </c>
      <c r="Z4" s="2" t="s">
        <v>60</v>
      </c>
      <c r="AA4" s="3">
        <v>44970</v>
      </c>
      <c r="AB4" s="2" t="s">
        <v>55</v>
      </c>
      <c r="AC4" s="2"/>
      <c r="AD4" s="2"/>
      <c r="AE4" s="2" t="s">
        <v>56</v>
      </c>
      <c r="AF4" s="2"/>
      <c r="AG4" s="3">
        <v>45146</v>
      </c>
      <c r="AH4" s="2"/>
      <c r="AI4" s="2" t="str">
        <f t="shared" si="1"/>
        <v>NPD.Z20053727544923345</v>
      </c>
      <c r="AJ4" s="2" t="s">
        <v>215</v>
      </c>
      <c r="AK4" s="2" t="s">
        <v>211</v>
      </c>
      <c r="AL4" s="2"/>
      <c r="AM4" s="2" t="s">
        <v>229</v>
      </c>
      <c r="AN4" s="2" t="s">
        <v>219</v>
      </c>
      <c r="AO4" s="2" t="s">
        <v>209</v>
      </c>
      <c r="AP4" s="2" t="s">
        <v>218</v>
      </c>
      <c r="AQ4" s="2" t="s">
        <v>217</v>
      </c>
      <c r="AR4" s="13">
        <v>45189</v>
      </c>
      <c r="AS4" s="2"/>
      <c r="AT4" s="2"/>
      <c r="AU4" s="2"/>
      <c r="AV4" s="2"/>
      <c r="AW4" s="2"/>
      <c r="AX4" s="2"/>
      <c r="AY4" s="2"/>
      <c r="AZ4" s="2"/>
      <c r="BA4" s="2"/>
      <c r="BB4" s="12" t="s">
        <v>220</v>
      </c>
    </row>
    <row r="5" spans="1:54" s="1" customFormat="1" ht="12.75">
      <c r="A5" s="2" t="s">
        <v>198</v>
      </c>
      <c r="B5" s="2" t="s">
        <v>145</v>
      </c>
      <c r="C5" s="2">
        <v>0</v>
      </c>
      <c r="D5" s="2" t="s">
        <v>146</v>
      </c>
      <c r="E5" s="3">
        <v>44932</v>
      </c>
      <c r="F5" s="2">
        <v>97110</v>
      </c>
      <c r="G5" s="2" t="s">
        <v>128</v>
      </c>
      <c r="H5" s="2">
        <v>2</v>
      </c>
      <c r="I5" s="2">
        <v>120.9</v>
      </c>
      <c r="J5" s="2" t="s">
        <v>139</v>
      </c>
      <c r="K5" s="2" t="s">
        <v>140</v>
      </c>
      <c r="L5" s="2" t="s">
        <v>141</v>
      </c>
      <c r="M5" s="2" t="s">
        <v>142</v>
      </c>
      <c r="N5" s="2">
        <v>1040</v>
      </c>
      <c r="O5" s="2" t="s">
        <v>69</v>
      </c>
      <c r="P5" s="2"/>
      <c r="Q5" s="2"/>
      <c r="R5" s="2" t="s">
        <v>52</v>
      </c>
      <c r="S5" s="2" t="s">
        <v>70</v>
      </c>
      <c r="T5" s="2" t="s">
        <v>71</v>
      </c>
      <c r="U5" s="2">
        <v>11346117400</v>
      </c>
      <c r="V5" s="2"/>
      <c r="W5" s="3">
        <v>29273</v>
      </c>
      <c r="X5" s="4">
        <v>0</v>
      </c>
      <c r="Y5" s="4">
        <v>200.9</v>
      </c>
      <c r="Z5" s="2"/>
      <c r="AA5" s="3">
        <v>44937</v>
      </c>
      <c r="AB5" s="2" t="s">
        <v>49</v>
      </c>
      <c r="AC5" s="2" t="s">
        <v>55</v>
      </c>
      <c r="AD5" s="2"/>
      <c r="AE5" s="2" t="s">
        <v>51</v>
      </c>
      <c r="AF5" s="2" t="s">
        <v>56</v>
      </c>
      <c r="AG5" s="3">
        <v>45111</v>
      </c>
      <c r="AH5" s="2"/>
      <c r="AI5" s="2" t="str">
        <f t="shared" si="1"/>
        <v>RPT.616444932200.9</v>
      </c>
      <c r="AJ5" s="2" t="s">
        <v>215</v>
      </c>
      <c r="AK5" s="2" t="s">
        <v>211</v>
      </c>
      <c r="AL5" s="2"/>
      <c r="AM5" s="2" t="s">
        <v>230</v>
      </c>
      <c r="AN5" s="2" t="s">
        <v>219</v>
      </c>
      <c r="AO5" s="2" t="s">
        <v>209</v>
      </c>
      <c r="AP5" s="2" t="s">
        <v>218</v>
      </c>
      <c r="AQ5" s="2" t="s">
        <v>217</v>
      </c>
      <c r="AR5" s="13">
        <v>45189</v>
      </c>
      <c r="AS5" s="2"/>
      <c r="AT5" s="2"/>
      <c r="AU5" s="2"/>
      <c r="AV5" s="2"/>
      <c r="AW5" s="2"/>
      <c r="AX5" s="2"/>
      <c r="AY5" s="2"/>
      <c r="AZ5" s="2"/>
      <c r="BA5" s="2"/>
      <c r="BB5" s="12" t="s">
        <v>220</v>
      </c>
    </row>
    <row r="6" spans="1:54" s="1" customFormat="1" ht="12.75">
      <c r="A6" s="2" t="s">
        <v>198</v>
      </c>
      <c r="B6" s="2" t="s">
        <v>145</v>
      </c>
      <c r="C6" s="2">
        <v>1</v>
      </c>
      <c r="D6" s="2" t="s">
        <v>146</v>
      </c>
      <c r="E6" s="3">
        <v>44918</v>
      </c>
      <c r="F6" s="2">
        <v>97110</v>
      </c>
      <c r="G6" s="2" t="s">
        <v>128</v>
      </c>
      <c r="H6" s="2">
        <v>2</v>
      </c>
      <c r="I6" s="2">
        <v>120.9</v>
      </c>
      <c r="J6" s="2" t="s">
        <v>139</v>
      </c>
      <c r="K6" s="2" t="s">
        <v>140</v>
      </c>
      <c r="L6" s="2" t="s">
        <v>141</v>
      </c>
      <c r="M6" s="2" t="s">
        <v>142</v>
      </c>
      <c r="N6" s="2">
        <v>1040</v>
      </c>
      <c r="O6" s="2" t="s">
        <v>69</v>
      </c>
      <c r="P6" s="2"/>
      <c r="Q6" s="2"/>
      <c r="R6" s="2" t="s">
        <v>45</v>
      </c>
      <c r="S6" s="2" t="s">
        <v>70</v>
      </c>
      <c r="T6" s="2" t="s">
        <v>71</v>
      </c>
      <c r="U6" s="2">
        <v>11346117400</v>
      </c>
      <c r="V6" s="2"/>
      <c r="W6" s="3">
        <v>29273</v>
      </c>
      <c r="X6" s="4">
        <v>0</v>
      </c>
      <c r="Y6" s="4">
        <v>200.9</v>
      </c>
      <c r="Z6" s="2"/>
      <c r="AA6" s="3">
        <v>44925</v>
      </c>
      <c r="AB6" s="2" t="s">
        <v>49</v>
      </c>
      <c r="AC6" s="2" t="s">
        <v>55</v>
      </c>
      <c r="AD6" s="2"/>
      <c r="AE6" s="2" t="s">
        <v>51</v>
      </c>
      <c r="AF6" s="2" t="s">
        <v>56</v>
      </c>
      <c r="AG6" s="3">
        <v>45111</v>
      </c>
      <c r="AH6" s="2"/>
      <c r="AI6" s="2" t="str">
        <f t="shared" si="1"/>
        <v>RPT.616444918200.9</v>
      </c>
      <c r="AJ6" s="2" t="s">
        <v>215</v>
      </c>
      <c r="AK6" s="2" t="s">
        <v>211</v>
      </c>
      <c r="AL6" s="2"/>
      <c r="AM6" s="2" t="s">
        <v>230</v>
      </c>
      <c r="AN6" s="2" t="s">
        <v>219</v>
      </c>
      <c r="AO6" s="2" t="s">
        <v>209</v>
      </c>
      <c r="AP6" s="2" t="s">
        <v>218</v>
      </c>
      <c r="AQ6" s="2" t="s">
        <v>217</v>
      </c>
      <c r="AR6" s="13">
        <v>45189</v>
      </c>
      <c r="AS6" s="2"/>
      <c r="AT6" s="2"/>
      <c r="AU6" s="2"/>
      <c r="AV6" s="2"/>
      <c r="AW6" s="2"/>
      <c r="AX6" s="2"/>
      <c r="AY6" s="2"/>
      <c r="AZ6" s="2"/>
      <c r="BA6" s="2"/>
      <c r="BB6" s="12" t="s">
        <v>220</v>
      </c>
    </row>
    <row r="7" spans="1:54" s="1" customFormat="1" ht="12.75">
      <c r="A7" s="2" t="s">
        <v>198</v>
      </c>
      <c r="B7" s="2" t="s">
        <v>147</v>
      </c>
      <c r="C7" s="2">
        <v>0</v>
      </c>
      <c r="D7" s="2" t="s">
        <v>148</v>
      </c>
      <c r="E7" s="3">
        <v>45082</v>
      </c>
      <c r="F7" s="2">
        <v>97140</v>
      </c>
      <c r="G7" s="2" t="s">
        <v>128</v>
      </c>
      <c r="H7" s="2">
        <v>1</v>
      </c>
      <c r="I7" s="2">
        <v>66.959999999999994</v>
      </c>
      <c r="J7" s="2" t="s">
        <v>129</v>
      </c>
      <c r="K7" s="2" t="s">
        <v>130</v>
      </c>
      <c r="L7" s="2" t="s">
        <v>133</v>
      </c>
      <c r="M7" s="2" t="s">
        <v>134</v>
      </c>
      <c r="N7" s="2" t="s">
        <v>60</v>
      </c>
      <c r="O7" s="2" t="s">
        <v>61</v>
      </c>
      <c r="P7" s="2"/>
      <c r="Q7" s="2"/>
      <c r="R7" s="2" t="s">
        <v>45</v>
      </c>
      <c r="S7" s="2" t="s">
        <v>62</v>
      </c>
      <c r="T7" s="2" t="s">
        <v>61</v>
      </c>
      <c r="U7" s="2" t="s">
        <v>149</v>
      </c>
      <c r="V7" s="2"/>
      <c r="W7" s="3">
        <v>35272</v>
      </c>
      <c r="X7" s="4">
        <v>0</v>
      </c>
      <c r="Y7" s="4">
        <v>42.86</v>
      </c>
      <c r="Z7" s="2" t="s">
        <v>60</v>
      </c>
      <c r="AA7" s="3">
        <v>45168</v>
      </c>
      <c r="AB7" s="2"/>
      <c r="AC7" s="2"/>
      <c r="AD7" s="2" t="s">
        <v>144</v>
      </c>
      <c r="AE7" s="2"/>
      <c r="AF7" s="2"/>
      <c r="AG7" s="3">
        <v>45168</v>
      </c>
      <c r="AH7" s="2"/>
      <c r="AI7" s="2" t="str">
        <f t="shared" si="1"/>
        <v>RPT.64004508242.86</v>
      </c>
      <c r="AJ7" s="2" t="s">
        <v>212</v>
      </c>
      <c r="AK7" s="2" t="s">
        <v>211</v>
      </c>
      <c r="AL7" s="2"/>
      <c r="AM7" s="2" t="s">
        <v>232</v>
      </c>
      <c r="AN7" s="2" t="s">
        <v>219</v>
      </c>
      <c r="AO7" s="2" t="s">
        <v>209</v>
      </c>
      <c r="AP7" s="2" t="s">
        <v>218</v>
      </c>
      <c r="AQ7" s="2" t="s">
        <v>217</v>
      </c>
      <c r="AR7" s="13">
        <v>45189</v>
      </c>
      <c r="AS7" s="2"/>
      <c r="AT7" s="2"/>
      <c r="AU7" s="2"/>
      <c r="AV7" s="2"/>
      <c r="AW7" s="2"/>
      <c r="AX7" s="2"/>
      <c r="AY7" s="2"/>
      <c r="AZ7" s="2"/>
      <c r="BA7" s="2"/>
      <c r="BB7" s="12" t="s">
        <v>220</v>
      </c>
    </row>
    <row r="8" spans="1:54" s="1" customFormat="1" ht="12.75">
      <c r="A8" s="2" t="s">
        <v>199</v>
      </c>
      <c r="B8" s="2" t="s">
        <v>176</v>
      </c>
      <c r="C8" s="2">
        <v>0</v>
      </c>
      <c r="D8" s="2" t="s">
        <v>177</v>
      </c>
      <c r="E8" s="3">
        <v>45092</v>
      </c>
      <c r="F8" s="2" t="s">
        <v>159</v>
      </c>
      <c r="G8" s="2"/>
      <c r="H8" s="2">
        <v>1</v>
      </c>
      <c r="I8" s="2">
        <v>150</v>
      </c>
      <c r="J8" s="2" t="s">
        <v>152</v>
      </c>
      <c r="K8" s="2" t="s">
        <v>153</v>
      </c>
      <c r="L8" s="2" t="s">
        <v>160</v>
      </c>
      <c r="M8" s="2" t="s">
        <v>161</v>
      </c>
      <c r="N8" s="2">
        <v>1043</v>
      </c>
      <c r="O8" s="2" t="s">
        <v>104</v>
      </c>
      <c r="P8" s="2"/>
      <c r="Q8" s="2"/>
      <c r="R8" s="2" t="s">
        <v>52</v>
      </c>
      <c r="S8" s="2" t="s">
        <v>36</v>
      </c>
      <c r="T8" s="2" t="s">
        <v>37</v>
      </c>
      <c r="U8" s="2" t="s">
        <v>178</v>
      </c>
      <c r="V8" s="2"/>
      <c r="W8" s="3">
        <v>21329</v>
      </c>
      <c r="X8" s="4">
        <v>0</v>
      </c>
      <c r="Y8" s="4">
        <v>150</v>
      </c>
      <c r="Z8" s="2">
        <v>1043</v>
      </c>
      <c r="AA8" s="3">
        <v>45140</v>
      </c>
      <c r="AB8" s="2"/>
      <c r="AC8" s="2"/>
      <c r="AD8" s="2"/>
      <c r="AE8" s="2"/>
      <c r="AF8" s="2"/>
      <c r="AG8" s="3">
        <v>45140</v>
      </c>
      <c r="AH8" s="2"/>
      <c r="AI8" s="2" t="str">
        <f t="shared" ref="AI8:AI10" si="2">B8&amp;E8&amp;Y8</f>
        <v>WSH.5511836245092150</v>
      </c>
      <c r="AJ8" s="2" t="s">
        <v>215</v>
      </c>
      <c r="AK8" s="2" t="s">
        <v>211</v>
      </c>
      <c r="AL8" s="2"/>
      <c r="AM8" s="2" t="s">
        <v>231</v>
      </c>
      <c r="AN8" s="2" t="s">
        <v>219</v>
      </c>
      <c r="AO8" s="2" t="s">
        <v>209</v>
      </c>
      <c r="AP8" s="2" t="s">
        <v>218</v>
      </c>
      <c r="AQ8" s="2" t="s">
        <v>217</v>
      </c>
      <c r="AR8" s="13">
        <v>45189</v>
      </c>
      <c r="AS8" s="2"/>
      <c r="AT8" s="2"/>
      <c r="AU8" s="2"/>
      <c r="AV8" s="2"/>
      <c r="AW8" s="2"/>
      <c r="AX8" s="2"/>
      <c r="AY8" s="2"/>
      <c r="AZ8" s="2"/>
      <c r="BA8" s="2"/>
      <c r="BB8" s="12" t="s">
        <v>220</v>
      </c>
    </row>
    <row r="9" spans="1:54" s="1" customFormat="1" ht="12.75">
      <c r="A9" s="2" t="s">
        <v>199</v>
      </c>
      <c r="B9" s="2" t="s">
        <v>176</v>
      </c>
      <c r="C9" s="2">
        <v>0</v>
      </c>
      <c r="D9" s="2" t="s">
        <v>177</v>
      </c>
      <c r="E9" s="3">
        <v>45083</v>
      </c>
      <c r="F9" s="2">
        <v>99309</v>
      </c>
      <c r="G9" s="2"/>
      <c r="H9" s="2">
        <v>1</v>
      </c>
      <c r="I9" s="2">
        <v>257</v>
      </c>
      <c r="J9" s="2" t="s">
        <v>152</v>
      </c>
      <c r="K9" s="2" t="s">
        <v>153</v>
      </c>
      <c r="L9" s="2" t="s">
        <v>160</v>
      </c>
      <c r="M9" s="2" t="s">
        <v>161</v>
      </c>
      <c r="N9" s="2">
        <v>1043</v>
      </c>
      <c r="O9" s="2" t="s">
        <v>104</v>
      </c>
      <c r="P9" s="2"/>
      <c r="Q9" s="2"/>
      <c r="R9" s="2" t="s">
        <v>45</v>
      </c>
      <c r="S9" s="2" t="s">
        <v>36</v>
      </c>
      <c r="T9" s="2" t="s">
        <v>37</v>
      </c>
      <c r="U9" s="2" t="s">
        <v>178</v>
      </c>
      <c r="V9" s="2"/>
      <c r="W9" s="3">
        <v>21329</v>
      </c>
      <c r="X9" s="4">
        <v>0</v>
      </c>
      <c r="Y9" s="4">
        <v>257</v>
      </c>
      <c r="Z9" s="2">
        <v>1043</v>
      </c>
      <c r="AA9" s="3">
        <v>45140</v>
      </c>
      <c r="AB9" s="2"/>
      <c r="AC9" s="2"/>
      <c r="AD9" s="2"/>
      <c r="AE9" s="2"/>
      <c r="AF9" s="2"/>
      <c r="AG9" s="3">
        <v>45140</v>
      </c>
      <c r="AH9" s="2"/>
      <c r="AI9" s="2" t="str">
        <f t="shared" si="2"/>
        <v>WSH.5511836245083257</v>
      </c>
      <c r="AJ9" s="2" t="s">
        <v>215</v>
      </c>
      <c r="AK9" s="2" t="s">
        <v>211</v>
      </c>
      <c r="AL9" s="2"/>
      <c r="AM9" s="2" t="s">
        <v>231</v>
      </c>
      <c r="AN9" s="2" t="s">
        <v>219</v>
      </c>
      <c r="AO9" s="2" t="s">
        <v>209</v>
      </c>
      <c r="AP9" s="2" t="s">
        <v>218</v>
      </c>
      <c r="AQ9" s="2" t="s">
        <v>217</v>
      </c>
      <c r="AR9" s="13">
        <v>45189</v>
      </c>
      <c r="AS9" s="2"/>
      <c r="AT9" s="2"/>
      <c r="AU9" s="2"/>
      <c r="AV9" s="2"/>
      <c r="AW9" s="2"/>
      <c r="AX9" s="2"/>
      <c r="AY9" s="2"/>
      <c r="AZ9" s="2"/>
      <c r="BA9" s="2"/>
      <c r="BB9" s="12" t="s">
        <v>220</v>
      </c>
    </row>
    <row r="10" spans="1:54" s="1" customFormat="1" ht="12.75">
      <c r="A10" s="2" t="s">
        <v>199</v>
      </c>
      <c r="B10" s="2" t="s">
        <v>179</v>
      </c>
      <c r="C10" s="2">
        <v>1</v>
      </c>
      <c r="D10" s="2" t="s">
        <v>180</v>
      </c>
      <c r="E10" s="3">
        <v>45107</v>
      </c>
      <c r="F10" s="2">
        <v>99091</v>
      </c>
      <c r="G10" s="2">
        <v>95</v>
      </c>
      <c r="H10" s="2">
        <v>1</v>
      </c>
      <c r="I10" s="2">
        <v>165</v>
      </c>
      <c r="J10" s="2" t="s">
        <v>152</v>
      </c>
      <c r="K10" s="2" t="s">
        <v>153</v>
      </c>
      <c r="L10" s="2" t="s">
        <v>160</v>
      </c>
      <c r="M10" s="2" t="s">
        <v>161</v>
      </c>
      <c r="N10" s="2">
        <v>1482</v>
      </c>
      <c r="O10" s="2" t="s">
        <v>127</v>
      </c>
      <c r="P10" s="2"/>
      <c r="Q10" s="2"/>
      <c r="R10" s="2" t="s">
        <v>35</v>
      </c>
      <c r="S10" s="2" t="s">
        <v>46</v>
      </c>
      <c r="T10" s="2" t="s">
        <v>47</v>
      </c>
      <c r="U10" s="2">
        <v>101121906100</v>
      </c>
      <c r="V10" s="2"/>
      <c r="W10" s="3">
        <v>14447</v>
      </c>
      <c r="X10" s="4">
        <v>0</v>
      </c>
      <c r="Y10" s="4">
        <v>165</v>
      </c>
      <c r="Z10" s="2"/>
      <c r="AA10" s="3">
        <v>45121</v>
      </c>
      <c r="AB10" s="2" t="s">
        <v>49</v>
      </c>
      <c r="AC10" s="2"/>
      <c r="AD10" s="2"/>
      <c r="AE10" s="2" t="s">
        <v>51</v>
      </c>
      <c r="AF10" s="2"/>
      <c r="AG10" s="3">
        <v>45146</v>
      </c>
      <c r="AH10" s="2"/>
      <c r="AI10" s="2" t="str">
        <f t="shared" si="2"/>
        <v>WSH.5667858245107165</v>
      </c>
      <c r="AJ10" s="2" t="s">
        <v>215</v>
      </c>
      <c r="AK10" s="2" t="s">
        <v>211</v>
      </c>
      <c r="AL10" s="2"/>
      <c r="AM10" s="2" t="s">
        <v>226</v>
      </c>
      <c r="AN10" s="2" t="s">
        <v>219</v>
      </c>
      <c r="AO10" s="2" t="s">
        <v>209</v>
      </c>
      <c r="AP10" s="2" t="s">
        <v>218</v>
      </c>
      <c r="AQ10" s="2" t="s">
        <v>217</v>
      </c>
      <c r="AR10" s="13">
        <v>45189</v>
      </c>
      <c r="AS10" s="2"/>
      <c r="AT10" s="2"/>
      <c r="AU10" s="2"/>
      <c r="AV10" s="2"/>
      <c r="AW10" s="2"/>
      <c r="AX10" s="2"/>
      <c r="AY10" s="2"/>
      <c r="AZ10" s="2"/>
      <c r="BA10" s="2"/>
      <c r="BB10" s="12" t="s">
        <v>220</v>
      </c>
    </row>
    <row r="11" spans="1:54" s="1" customFormat="1" ht="12.75">
      <c r="A11" s="2" t="s">
        <v>197</v>
      </c>
      <c r="B11" s="2" t="s">
        <v>93</v>
      </c>
      <c r="C11" s="2">
        <v>1</v>
      </c>
      <c r="D11" s="2" t="s">
        <v>94</v>
      </c>
      <c r="E11" s="3">
        <v>44946</v>
      </c>
      <c r="F11" s="2">
        <v>88305</v>
      </c>
      <c r="G11" s="2">
        <v>26</v>
      </c>
      <c r="H11" s="2">
        <v>2</v>
      </c>
      <c r="I11" s="2">
        <v>254</v>
      </c>
      <c r="J11" s="2" t="s">
        <v>31</v>
      </c>
      <c r="K11" s="2" t="s">
        <v>32</v>
      </c>
      <c r="L11" s="2" t="s">
        <v>33</v>
      </c>
      <c r="M11" s="2" t="s">
        <v>34</v>
      </c>
      <c r="N11" s="2" t="s">
        <v>82</v>
      </c>
      <c r="O11" s="2" t="s">
        <v>67</v>
      </c>
      <c r="P11" s="2"/>
      <c r="Q11" s="2"/>
      <c r="R11" s="2" t="s">
        <v>45</v>
      </c>
      <c r="S11" s="2" t="s">
        <v>38</v>
      </c>
      <c r="T11" s="2" t="s">
        <v>39</v>
      </c>
      <c r="U11" s="2" t="s">
        <v>95</v>
      </c>
      <c r="V11" s="2"/>
      <c r="W11" s="3">
        <v>37144</v>
      </c>
      <c r="X11" s="4">
        <v>0</v>
      </c>
      <c r="Y11" s="4">
        <v>254</v>
      </c>
      <c r="Z11" s="2" t="s">
        <v>82</v>
      </c>
      <c r="AA11" s="3">
        <v>44994</v>
      </c>
      <c r="AB11" s="2"/>
      <c r="AC11" s="2"/>
      <c r="AD11" s="2"/>
      <c r="AE11" s="2"/>
      <c r="AF11" s="2"/>
      <c r="AG11" s="3">
        <v>45138</v>
      </c>
      <c r="AH11" s="2"/>
      <c r="AI11" s="2" t="str">
        <f t="shared" ref="AI11:AI20" si="3">B11&amp;E11&amp;Y11</f>
        <v>NPD.Z20018642944946254</v>
      </c>
      <c r="AJ11" s="2" t="s">
        <v>215</v>
      </c>
      <c r="AK11" s="2" t="s">
        <v>211</v>
      </c>
      <c r="AL11" s="2"/>
      <c r="AM11" s="2" t="s">
        <v>233</v>
      </c>
      <c r="AN11" s="2" t="s">
        <v>219</v>
      </c>
      <c r="AO11" s="2" t="s">
        <v>209</v>
      </c>
      <c r="AP11" s="2" t="s">
        <v>218</v>
      </c>
      <c r="AQ11" s="2" t="s">
        <v>217</v>
      </c>
      <c r="AR11" s="13">
        <v>45189</v>
      </c>
      <c r="AS11" s="2"/>
      <c r="AT11" s="2"/>
      <c r="AU11" s="2"/>
      <c r="AV11" s="2"/>
      <c r="AW11" s="2"/>
      <c r="AX11" s="2"/>
      <c r="AY11" s="2"/>
      <c r="AZ11" s="2"/>
      <c r="BA11" s="2"/>
      <c r="BB11" s="12" t="s">
        <v>220</v>
      </c>
    </row>
    <row r="12" spans="1:54" s="1" customFormat="1" ht="12.75">
      <c r="A12" s="2" t="s">
        <v>197</v>
      </c>
      <c r="B12" s="2" t="s">
        <v>100</v>
      </c>
      <c r="C12" s="2">
        <v>0</v>
      </c>
      <c r="D12" s="2" t="s">
        <v>101</v>
      </c>
      <c r="E12" s="3">
        <v>44790</v>
      </c>
      <c r="F12" s="2">
        <v>88360</v>
      </c>
      <c r="G12" s="2">
        <v>26</v>
      </c>
      <c r="H12" s="2">
        <v>3</v>
      </c>
      <c r="I12" s="2">
        <v>459</v>
      </c>
      <c r="J12" s="2" t="s">
        <v>31</v>
      </c>
      <c r="K12" s="2" t="s">
        <v>32</v>
      </c>
      <c r="L12" s="2" t="s">
        <v>33</v>
      </c>
      <c r="M12" s="2" t="s">
        <v>34</v>
      </c>
      <c r="N12" s="2">
        <v>106</v>
      </c>
      <c r="O12" s="2" t="s">
        <v>74</v>
      </c>
      <c r="P12" s="2"/>
      <c r="Q12" s="2"/>
      <c r="R12" s="2" t="s">
        <v>35</v>
      </c>
      <c r="S12" s="2" t="s">
        <v>72</v>
      </c>
      <c r="T12" s="2" t="s">
        <v>73</v>
      </c>
      <c r="U12" s="2">
        <v>24146969</v>
      </c>
      <c r="V12" s="2"/>
      <c r="W12" s="3">
        <v>23811</v>
      </c>
      <c r="X12" s="4">
        <v>0</v>
      </c>
      <c r="Y12" s="4">
        <v>459</v>
      </c>
      <c r="Z12" s="2">
        <v>106</v>
      </c>
      <c r="AA12" s="3">
        <v>44858</v>
      </c>
      <c r="AB12" s="2"/>
      <c r="AC12" s="2"/>
      <c r="AD12" s="2"/>
      <c r="AE12" s="2"/>
      <c r="AF12" s="2"/>
      <c r="AG12" s="3">
        <v>45131</v>
      </c>
      <c r="AH12" s="2"/>
      <c r="AI12" s="2" t="str">
        <f t="shared" si="3"/>
        <v>NPD.Z20021141444790459</v>
      </c>
      <c r="AJ12" s="2" t="s">
        <v>215</v>
      </c>
      <c r="AK12" s="2" t="s">
        <v>211</v>
      </c>
      <c r="AL12" s="2"/>
      <c r="AM12" s="2" t="s">
        <v>234</v>
      </c>
      <c r="AN12" s="2" t="s">
        <v>219</v>
      </c>
      <c r="AO12" s="2" t="s">
        <v>209</v>
      </c>
      <c r="AP12" s="2" t="s">
        <v>218</v>
      </c>
      <c r="AQ12" s="2" t="s">
        <v>217</v>
      </c>
      <c r="AR12" s="13">
        <v>45189</v>
      </c>
      <c r="AS12" s="2"/>
      <c r="AT12" s="2"/>
      <c r="AU12" s="2"/>
      <c r="AV12" s="2"/>
      <c r="AW12" s="2"/>
      <c r="AX12" s="2"/>
      <c r="AY12" s="2"/>
      <c r="AZ12" s="2"/>
      <c r="BA12" s="2"/>
      <c r="BB12" s="12" t="s">
        <v>220</v>
      </c>
    </row>
    <row r="13" spans="1:54" s="1" customFormat="1" ht="12.75">
      <c r="A13" s="2" t="s">
        <v>197</v>
      </c>
      <c r="B13" s="2" t="s">
        <v>100</v>
      </c>
      <c r="C13" s="2">
        <v>0</v>
      </c>
      <c r="D13" s="2" t="s">
        <v>101</v>
      </c>
      <c r="E13" s="3">
        <v>44790</v>
      </c>
      <c r="F13" s="2">
        <v>76098</v>
      </c>
      <c r="G13" s="2">
        <v>26</v>
      </c>
      <c r="H13" s="2">
        <v>1</v>
      </c>
      <c r="I13" s="2">
        <v>50</v>
      </c>
      <c r="J13" s="2" t="s">
        <v>31</v>
      </c>
      <c r="K13" s="2" t="s">
        <v>32</v>
      </c>
      <c r="L13" s="2" t="s">
        <v>33</v>
      </c>
      <c r="M13" s="2" t="s">
        <v>34</v>
      </c>
      <c r="N13" s="2">
        <v>106</v>
      </c>
      <c r="O13" s="2" t="s">
        <v>74</v>
      </c>
      <c r="P13" s="2"/>
      <c r="Q13" s="2"/>
      <c r="R13" s="2" t="s">
        <v>35</v>
      </c>
      <c r="S13" s="2" t="s">
        <v>72</v>
      </c>
      <c r="T13" s="2" t="s">
        <v>73</v>
      </c>
      <c r="U13" s="2">
        <v>24146969</v>
      </c>
      <c r="V13" s="2"/>
      <c r="W13" s="3">
        <v>23811</v>
      </c>
      <c r="X13" s="4">
        <v>0</v>
      </c>
      <c r="Y13" s="4">
        <v>50</v>
      </c>
      <c r="Z13" s="2">
        <v>106</v>
      </c>
      <c r="AA13" s="3">
        <v>44858</v>
      </c>
      <c r="AB13" s="2"/>
      <c r="AC13" s="2"/>
      <c r="AD13" s="2"/>
      <c r="AE13" s="2"/>
      <c r="AF13" s="2"/>
      <c r="AG13" s="3">
        <v>45131</v>
      </c>
      <c r="AH13" s="2"/>
      <c r="AI13" s="2" t="str">
        <f t="shared" si="3"/>
        <v>NPD.Z2002114144479050</v>
      </c>
      <c r="AJ13" s="2" t="s">
        <v>215</v>
      </c>
      <c r="AK13" s="2" t="s">
        <v>211</v>
      </c>
      <c r="AL13" s="2"/>
      <c r="AM13" s="2" t="s">
        <v>234</v>
      </c>
      <c r="AN13" s="2" t="s">
        <v>219</v>
      </c>
      <c r="AO13" s="2" t="s">
        <v>209</v>
      </c>
      <c r="AP13" s="2" t="s">
        <v>218</v>
      </c>
      <c r="AQ13" s="2" t="s">
        <v>217</v>
      </c>
      <c r="AR13" s="13">
        <v>45189</v>
      </c>
      <c r="AS13" s="2"/>
      <c r="AT13" s="2"/>
      <c r="AU13" s="2"/>
      <c r="AV13" s="2"/>
      <c r="AW13" s="2"/>
      <c r="AX13" s="2"/>
      <c r="AY13" s="2"/>
      <c r="AZ13" s="2"/>
      <c r="BA13" s="2"/>
      <c r="BB13" s="12" t="s">
        <v>220</v>
      </c>
    </row>
    <row r="14" spans="1:54" s="1" customFormat="1" ht="12.75">
      <c r="A14" s="2" t="s">
        <v>197</v>
      </c>
      <c r="B14" s="2" t="s">
        <v>100</v>
      </c>
      <c r="C14" s="2">
        <v>1</v>
      </c>
      <c r="D14" s="2" t="s">
        <v>101</v>
      </c>
      <c r="E14" s="3">
        <v>44790</v>
      </c>
      <c r="F14" s="2">
        <v>88305</v>
      </c>
      <c r="G14" s="2">
        <v>26</v>
      </c>
      <c r="H14" s="2">
        <v>1</v>
      </c>
      <c r="I14" s="2">
        <v>127</v>
      </c>
      <c r="J14" s="2" t="s">
        <v>31</v>
      </c>
      <c r="K14" s="2" t="s">
        <v>32</v>
      </c>
      <c r="L14" s="2" t="s">
        <v>33</v>
      </c>
      <c r="M14" s="2" t="s">
        <v>34</v>
      </c>
      <c r="N14" s="2">
        <v>106</v>
      </c>
      <c r="O14" s="2" t="s">
        <v>74</v>
      </c>
      <c r="P14" s="2"/>
      <c r="Q14" s="2"/>
      <c r="R14" s="2" t="s">
        <v>35</v>
      </c>
      <c r="S14" s="2" t="s">
        <v>72</v>
      </c>
      <c r="T14" s="2" t="s">
        <v>73</v>
      </c>
      <c r="U14" s="2">
        <v>24146969</v>
      </c>
      <c r="V14" s="2"/>
      <c r="W14" s="3">
        <v>23811</v>
      </c>
      <c r="X14" s="4">
        <v>0</v>
      </c>
      <c r="Y14" s="4">
        <v>127</v>
      </c>
      <c r="Z14" s="2">
        <v>106</v>
      </c>
      <c r="AA14" s="3">
        <v>44858</v>
      </c>
      <c r="AB14" s="2"/>
      <c r="AC14" s="2"/>
      <c r="AD14" s="2"/>
      <c r="AE14" s="2"/>
      <c r="AF14" s="2"/>
      <c r="AG14" s="3">
        <v>45131</v>
      </c>
      <c r="AH14" s="2"/>
      <c r="AI14" s="2" t="str">
        <f t="shared" si="3"/>
        <v>NPD.Z20021141444790127</v>
      </c>
      <c r="AJ14" s="2" t="s">
        <v>215</v>
      </c>
      <c r="AK14" s="2" t="s">
        <v>211</v>
      </c>
      <c r="AL14" s="2"/>
      <c r="AM14" s="2" t="s">
        <v>234</v>
      </c>
      <c r="AN14" s="2" t="s">
        <v>219</v>
      </c>
      <c r="AO14" s="2" t="s">
        <v>209</v>
      </c>
      <c r="AP14" s="2" t="s">
        <v>218</v>
      </c>
      <c r="AQ14" s="2" t="s">
        <v>217</v>
      </c>
      <c r="AR14" s="13">
        <v>45189</v>
      </c>
      <c r="AS14" s="2"/>
      <c r="AT14" s="2"/>
      <c r="AU14" s="2"/>
      <c r="AV14" s="2"/>
      <c r="AW14" s="2"/>
      <c r="AX14" s="2"/>
      <c r="AY14" s="2"/>
      <c r="AZ14" s="2"/>
      <c r="BA14" s="2"/>
      <c r="BB14" s="12" t="s">
        <v>220</v>
      </c>
    </row>
    <row r="15" spans="1:54" s="1" customFormat="1" ht="12.75">
      <c r="A15" s="2" t="s">
        <v>197</v>
      </c>
      <c r="B15" s="2" t="s">
        <v>105</v>
      </c>
      <c r="C15" s="2">
        <v>1</v>
      </c>
      <c r="D15" s="2" t="s">
        <v>106</v>
      </c>
      <c r="E15" s="3">
        <v>44966</v>
      </c>
      <c r="F15" s="2">
        <v>88342</v>
      </c>
      <c r="G15" s="2">
        <v>26</v>
      </c>
      <c r="H15" s="2">
        <v>3</v>
      </c>
      <c r="I15" s="2">
        <v>345</v>
      </c>
      <c r="J15" s="2" t="s">
        <v>31</v>
      </c>
      <c r="K15" s="2" t="s">
        <v>32</v>
      </c>
      <c r="L15" s="2" t="s">
        <v>40</v>
      </c>
      <c r="M15" s="2" t="s">
        <v>41</v>
      </c>
      <c r="N15" s="2" t="s">
        <v>63</v>
      </c>
      <c r="O15" s="2" t="s">
        <v>64</v>
      </c>
      <c r="P15" s="2"/>
      <c r="Q15" s="2"/>
      <c r="R15" s="2" t="s">
        <v>45</v>
      </c>
      <c r="S15" s="2" t="s">
        <v>65</v>
      </c>
      <c r="T15" s="2" t="s">
        <v>66</v>
      </c>
      <c r="U15" s="2">
        <v>542807101</v>
      </c>
      <c r="V15" s="2"/>
      <c r="W15" s="3">
        <v>21348</v>
      </c>
      <c r="X15" s="4">
        <v>0</v>
      </c>
      <c r="Y15" s="4">
        <v>345</v>
      </c>
      <c r="Z15" s="2" t="s">
        <v>63</v>
      </c>
      <c r="AA15" s="3">
        <v>45028</v>
      </c>
      <c r="AB15" s="2" t="s">
        <v>55</v>
      </c>
      <c r="AC15" s="2"/>
      <c r="AD15" s="2" t="s">
        <v>107</v>
      </c>
      <c r="AE15" s="2" t="s">
        <v>56</v>
      </c>
      <c r="AF15" s="2"/>
      <c r="AG15" s="3">
        <v>45139</v>
      </c>
      <c r="AH15" s="2"/>
      <c r="AI15" s="2" t="str">
        <f t="shared" si="3"/>
        <v>NPD.Z20022124044966345</v>
      </c>
      <c r="AJ15" s="2" t="s">
        <v>215</v>
      </c>
      <c r="AK15" s="2" t="s">
        <v>211</v>
      </c>
      <c r="AL15" s="2"/>
      <c r="AM15" s="2" t="s">
        <v>235</v>
      </c>
      <c r="AN15" s="2" t="s">
        <v>219</v>
      </c>
      <c r="AO15" s="2" t="s">
        <v>209</v>
      </c>
      <c r="AP15" s="2" t="s">
        <v>218</v>
      </c>
      <c r="AQ15" s="2" t="s">
        <v>217</v>
      </c>
      <c r="AR15" s="13">
        <v>45189</v>
      </c>
      <c r="AS15" s="2"/>
      <c r="AT15" s="2"/>
      <c r="AU15" s="2"/>
      <c r="AV15" s="2"/>
      <c r="AW15" s="2"/>
      <c r="AX15" s="2"/>
      <c r="AY15" s="2"/>
      <c r="AZ15" s="2"/>
      <c r="BA15" s="2"/>
      <c r="BB15" s="12" t="s">
        <v>220</v>
      </c>
    </row>
    <row r="16" spans="1:54" s="1" customFormat="1" ht="12.75">
      <c r="A16" s="2" t="s">
        <v>197</v>
      </c>
      <c r="B16" s="2" t="s">
        <v>120</v>
      </c>
      <c r="C16" s="2">
        <v>0</v>
      </c>
      <c r="D16" s="2" t="s">
        <v>121</v>
      </c>
      <c r="E16" s="3">
        <v>45021</v>
      </c>
      <c r="F16" s="2">
        <v>86255</v>
      </c>
      <c r="G16" s="2">
        <v>26</v>
      </c>
      <c r="H16" s="2">
        <v>1</v>
      </c>
      <c r="I16" s="2">
        <v>60</v>
      </c>
      <c r="J16" s="2" t="s">
        <v>31</v>
      </c>
      <c r="K16" s="2" t="s">
        <v>32</v>
      </c>
      <c r="L16" s="2" t="s">
        <v>33</v>
      </c>
      <c r="M16" s="2" t="s">
        <v>34</v>
      </c>
      <c r="N16" s="2" t="s">
        <v>91</v>
      </c>
      <c r="O16" s="2" t="s">
        <v>92</v>
      </c>
      <c r="P16" s="2"/>
      <c r="Q16" s="2"/>
      <c r="R16" s="2" t="s">
        <v>35</v>
      </c>
      <c r="S16" s="2" t="s">
        <v>72</v>
      </c>
      <c r="T16" s="2" t="s">
        <v>73</v>
      </c>
      <c r="U16" s="2" t="s">
        <v>122</v>
      </c>
      <c r="V16" s="2">
        <v>10000007</v>
      </c>
      <c r="W16" s="3">
        <v>28585</v>
      </c>
      <c r="X16" s="4">
        <v>0</v>
      </c>
      <c r="Y16" s="4">
        <v>60</v>
      </c>
      <c r="Z16" s="2" t="s">
        <v>91</v>
      </c>
      <c r="AA16" s="3">
        <v>45063</v>
      </c>
      <c r="AB16" s="2">
        <v>55</v>
      </c>
      <c r="AC16" s="2"/>
      <c r="AD16" s="2"/>
      <c r="AE16" s="2" t="s">
        <v>123</v>
      </c>
      <c r="AF16" s="2"/>
      <c r="AG16" s="3">
        <v>45139</v>
      </c>
      <c r="AH16" s="2"/>
      <c r="AI16" s="2" t="str">
        <f t="shared" si="3"/>
        <v>NPD.Z2005415544502160</v>
      </c>
      <c r="AJ16" s="2" t="s">
        <v>215</v>
      </c>
      <c r="AK16" s="2" t="s">
        <v>211</v>
      </c>
      <c r="AL16" s="2"/>
      <c r="AM16" s="2" t="s">
        <v>236</v>
      </c>
      <c r="AN16" s="2" t="s">
        <v>219</v>
      </c>
      <c r="AO16" s="2" t="s">
        <v>209</v>
      </c>
      <c r="AP16" s="2" t="s">
        <v>218</v>
      </c>
      <c r="AQ16" s="2" t="s">
        <v>217</v>
      </c>
      <c r="AR16" s="13">
        <v>45189</v>
      </c>
      <c r="AS16" s="2"/>
      <c r="AT16" s="2"/>
      <c r="AU16" s="2"/>
      <c r="AV16" s="2"/>
      <c r="AW16" s="2"/>
      <c r="AX16" s="2"/>
      <c r="AY16" s="2"/>
      <c r="AZ16" s="2"/>
      <c r="BA16" s="2"/>
      <c r="BB16" s="12" t="s">
        <v>220</v>
      </c>
    </row>
    <row r="17" spans="1:54" s="1" customFormat="1" ht="12.75">
      <c r="A17" s="2" t="s">
        <v>197</v>
      </c>
      <c r="B17" s="2" t="s">
        <v>120</v>
      </c>
      <c r="C17" s="2">
        <v>1</v>
      </c>
      <c r="D17" s="2" t="s">
        <v>121</v>
      </c>
      <c r="E17" s="3">
        <v>45021</v>
      </c>
      <c r="F17" s="2">
        <v>86256</v>
      </c>
      <c r="G17" s="2">
        <v>26</v>
      </c>
      <c r="H17" s="2">
        <v>1</v>
      </c>
      <c r="I17" s="2">
        <v>60</v>
      </c>
      <c r="J17" s="2" t="s">
        <v>31</v>
      </c>
      <c r="K17" s="2" t="s">
        <v>32</v>
      </c>
      <c r="L17" s="2" t="s">
        <v>33</v>
      </c>
      <c r="M17" s="2" t="s">
        <v>34</v>
      </c>
      <c r="N17" s="2" t="s">
        <v>91</v>
      </c>
      <c r="O17" s="2" t="s">
        <v>92</v>
      </c>
      <c r="P17" s="2"/>
      <c r="Q17" s="2"/>
      <c r="R17" s="2" t="s">
        <v>35</v>
      </c>
      <c r="S17" s="2" t="s">
        <v>72</v>
      </c>
      <c r="T17" s="2" t="s">
        <v>73</v>
      </c>
      <c r="U17" s="2" t="s">
        <v>122</v>
      </c>
      <c r="V17" s="2">
        <v>10000007</v>
      </c>
      <c r="W17" s="3">
        <v>28585</v>
      </c>
      <c r="X17" s="4">
        <v>0</v>
      </c>
      <c r="Y17" s="4">
        <v>60</v>
      </c>
      <c r="Z17" s="2" t="s">
        <v>91</v>
      </c>
      <c r="AA17" s="3">
        <v>45063</v>
      </c>
      <c r="AB17" s="2">
        <v>55</v>
      </c>
      <c r="AC17" s="2"/>
      <c r="AD17" s="2"/>
      <c r="AE17" s="2" t="s">
        <v>123</v>
      </c>
      <c r="AF17" s="2"/>
      <c r="AG17" s="3">
        <v>45139</v>
      </c>
      <c r="AH17" s="2"/>
      <c r="AI17" s="2" t="str">
        <f t="shared" si="3"/>
        <v>NPD.Z2005415544502160</v>
      </c>
      <c r="AJ17" s="2" t="s">
        <v>215</v>
      </c>
      <c r="AK17" s="2" t="s">
        <v>211</v>
      </c>
      <c r="AL17" s="2"/>
      <c r="AM17" s="2" t="s">
        <v>236</v>
      </c>
      <c r="AN17" s="2" t="s">
        <v>219</v>
      </c>
      <c r="AO17" s="2" t="s">
        <v>209</v>
      </c>
      <c r="AP17" s="2" t="s">
        <v>218</v>
      </c>
      <c r="AQ17" s="2" t="s">
        <v>217</v>
      </c>
      <c r="AR17" s="13">
        <v>45189</v>
      </c>
      <c r="AS17" s="2"/>
      <c r="AT17" s="2"/>
      <c r="AU17" s="2"/>
      <c r="AV17" s="2"/>
      <c r="AW17" s="2"/>
      <c r="AX17" s="2"/>
      <c r="AY17" s="2"/>
      <c r="AZ17" s="2"/>
      <c r="BA17" s="2"/>
      <c r="BB17" s="12" t="s">
        <v>220</v>
      </c>
    </row>
    <row r="18" spans="1:54" s="1" customFormat="1" ht="12.75">
      <c r="A18" s="2" t="s">
        <v>197</v>
      </c>
      <c r="B18" s="2" t="s">
        <v>124</v>
      </c>
      <c r="C18" s="2">
        <v>1</v>
      </c>
      <c r="D18" s="2" t="s">
        <v>125</v>
      </c>
      <c r="E18" s="3">
        <v>44973</v>
      </c>
      <c r="F18" s="2">
        <v>88342</v>
      </c>
      <c r="G18" s="2">
        <v>26</v>
      </c>
      <c r="H18" s="2">
        <v>2</v>
      </c>
      <c r="I18" s="2">
        <v>230</v>
      </c>
      <c r="J18" s="2" t="s">
        <v>31</v>
      </c>
      <c r="K18" s="2" t="s">
        <v>32</v>
      </c>
      <c r="L18" s="2" t="s">
        <v>40</v>
      </c>
      <c r="M18" s="2" t="s">
        <v>41</v>
      </c>
      <c r="N18" s="2" t="s">
        <v>63</v>
      </c>
      <c r="O18" s="2" t="s">
        <v>64</v>
      </c>
      <c r="P18" s="2"/>
      <c r="Q18" s="2"/>
      <c r="R18" s="2" t="s">
        <v>45</v>
      </c>
      <c r="S18" s="2" t="s">
        <v>65</v>
      </c>
      <c r="T18" s="2" t="s">
        <v>66</v>
      </c>
      <c r="U18" s="2">
        <v>543609622</v>
      </c>
      <c r="V18" s="2"/>
      <c r="W18" s="3">
        <v>17783</v>
      </c>
      <c r="X18" s="4">
        <v>0</v>
      </c>
      <c r="Y18" s="4">
        <v>230</v>
      </c>
      <c r="Z18" s="2" t="s">
        <v>63</v>
      </c>
      <c r="AA18" s="3">
        <v>45029</v>
      </c>
      <c r="AB18" s="2" t="s">
        <v>55</v>
      </c>
      <c r="AC18" s="2"/>
      <c r="AD18" s="2" t="s">
        <v>126</v>
      </c>
      <c r="AE18" s="2" t="s">
        <v>56</v>
      </c>
      <c r="AF18" s="2"/>
      <c r="AG18" s="3">
        <v>45139</v>
      </c>
      <c r="AH18" s="2"/>
      <c r="AI18" s="2" t="str">
        <f t="shared" si="3"/>
        <v>NPD.Z4060044973230</v>
      </c>
      <c r="AJ18" s="2" t="s">
        <v>215</v>
      </c>
      <c r="AK18" s="2" t="s">
        <v>211</v>
      </c>
      <c r="AL18" s="2"/>
      <c r="AM18" s="2" t="s">
        <v>237</v>
      </c>
      <c r="AN18" s="2" t="s">
        <v>219</v>
      </c>
      <c r="AO18" s="2" t="s">
        <v>209</v>
      </c>
      <c r="AP18" s="2" t="s">
        <v>218</v>
      </c>
      <c r="AQ18" s="2" t="s">
        <v>217</v>
      </c>
      <c r="AR18" s="13">
        <v>45189</v>
      </c>
      <c r="AS18" s="2"/>
      <c r="AT18" s="2"/>
      <c r="AU18" s="2"/>
      <c r="AV18" s="2"/>
      <c r="AW18" s="2"/>
      <c r="AX18" s="2"/>
      <c r="AY18" s="2"/>
      <c r="AZ18" s="2"/>
      <c r="BA18" s="2"/>
      <c r="BB18" s="12" t="s">
        <v>220</v>
      </c>
    </row>
    <row r="19" spans="1:54" s="1" customFormat="1" ht="12.75">
      <c r="A19" s="2" t="s">
        <v>198</v>
      </c>
      <c r="B19" s="2" t="s">
        <v>150</v>
      </c>
      <c r="C19" s="2">
        <v>0</v>
      </c>
      <c r="D19" s="2" t="s">
        <v>151</v>
      </c>
      <c r="E19" s="3">
        <v>45126</v>
      </c>
      <c r="F19" s="2">
        <v>97110</v>
      </c>
      <c r="G19" s="2" t="s">
        <v>128</v>
      </c>
      <c r="H19" s="2">
        <v>2</v>
      </c>
      <c r="I19" s="2">
        <v>120.9</v>
      </c>
      <c r="J19" s="2" t="s">
        <v>139</v>
      </c>
      <c r="K19" s="2" t="s">
        <v>140</v>
      </c>
      <c r="L19" s="2" t="s">
        <v>131</v>
      </c>
      <c r="M19" s="2" t="s">
        <v>132</v>
      </c>
      <c r="N19" s="2" t="s">
        <v>53</v>
      </c>
      <c r="O19" s="2" t="s">
        <v>75</v>
      </c>
      <c r="P19" s="2" t="s">
        <v>63</v>
      </c>
      <c r="Q19" s="2" t="s">
        <v>64</v>
      </c>
      <c r="R19" s="2" t="s">
        <v>45</v>
      </c>
      <c r="S19" s="2" t="s">
        <v>75</v>
      </c>
      <c r="T19" s="2" t="s">
        <v>76</v>
      </c>
      <c r="U19" s="2">
        <v>114556569</v>
      </c>
      <c r="V19" s="2"/>
      <c r="W19" s="3">
        <v>25645</v>
      </c>
      <c r="X19" s="4">
        <v>0</v>
      </c>
      <c r="Y19" s="4">
        <v>120.9</v>
      </c>
      <c r="Z19" s="2" t="s">
        <v>53</v>
      </c>
      <c r="AA19" s="3">
        <v>45139</v>
      </c>
      <c r="AB19" s="2"/>
      <c r="AC19" s="2"/>
      <c r="AD19" s="2"/>
      <c r="AE19" s="2"/>
      <c r="AF19" s="2"/>
      <c r="AG19" s="3">
        <v>45139</v>
      </c>
      <c r="AH19" s="2">
        <v>540961932</v>
      </c>
      <c r="AI19" s="2" t="str">
        <f t="shared" si="3"/>
        <v>RPT.640345126120.9</v>
      </c>
      <c r="AJ19" s="2" t="s">
        <v>215</v>
      </c>
      <c r="AK19" s="2" t="s">
        <v>211</v>
      </c>
      <c r="AL19" s="2"/>
      <c r="AM19" s="2" t="s">
        <v>238</v>
      </c>
      <c r="AN19" s="2" t="s">
        <v>219</v>
      </c>
      <c r="AO19" s="2" t="s">
        <v>209</v>
      </c>
      <c r="AP19" s="2" t="s">
        <v>218</v>
      </c>
      <c r="AQ19" s="2" t="s">
        <v>217</v>
      </c>
      <c r="AR19" s="13">
        <v>45189</v>
      </c>
      <c r="AS19" s="2"/>
      <c r="AT19" s="2"/>
      <c r="AU19" s="2"/>
      <c r="AV19" s="2"/>
      <c r="AW19" s="2"/>
      <c r="AX19" s="2"/>
      <c r="AY19" s="2"/>
      <c r="AZ19" s="2"/>
      <c r="BA19" s="2"/>
      <c r="BB19" s="12" t="s">
        <v>220</v>
      </c>
    </row>
    <row r="20" spans="1:54" s="1" customFormat="1" ht="12.75">
      <c r="A20" s="2" t="s">
        <v>198</v>
      </c>
      <c r="B20" s="2" t="s">
        <v>150</v>
      </c>
      <c r="C20" s="2">
        <v>1</v>
      </c>
      <c r="D20" s="2" t="s">
        <v>151</v>
      </c>
      <c r="E20" s="3">
        <v>45126</v>
      </c>
      <c r="F20" s="2">
        <v>97140</v>
      </c>
      <c r="G20" s="2" t="s">
        <v>128</v>
      </c>
      <c r="H20" s="2">
        <v>1</v>
      </c>
      <c r="I20" s="2">
        <v>66.959999999999994</v>
      </c>
      <c r="J20" s="2" t="s">
        <v>139</v>
      </c>
      <c r="K20" s="2" t="s">
        <v>140</v>
      </c>
      <c r="L20" s="2" t="s">
        <v>131</v>
      </c>
      <c r="M20" s="2" t="s">
        <v>132</v>
      </c>
      <c r="N20" s="2" t="s">
        <v>53</v>
      </c>
      <c r="O20" s="2" t="s">
        <v>75</v>
      </c>
      <c r="P20" s="2" t="s">
        <v>63</v>
      </c>
      <c r="Q20" s="2" t="s">
        <v>64</v>
      </c>
      <c r="R20" s="2" t="s">
        <v>45</v>
      </c>
      <c r="S20" s="2" t="s">
        <v>75</v>
      </c>
      <c r="T20" s="2" t="s">
        <v>76</v>
      </c>
      <c r="U20" s="2">
        <v>114556569</v>
      </c>
      <c r="V20" s="2"/>
      <c r="W20" s="3">
        <v>25645</v>
      </c>
      <c r="X20" s="4">
        <v>0</v>
      </c>
      <c r="Y20" s="4">
        <v>66.959999999999994</v>
      </c>
      <c r="Z20" s="2" t="s">
        <v>53</v>
      </c>
      <c r="AA20" s="3">
        <v>45139</v>
      </c>
      <c r="AB20" s="2"/>
      <c r="AC20" s="2"/>
      <c r="AD20" s="2"/>
      <c r="AE20" s="2"/>
      <c r="AF20" s="2"/>
      <c r="AG20" s="3">
        <v>45139</v>
      </c>
      <c r="AH20" s="2">
        <v>540961932</v>
      </c>
      <c r="AI20" s="2" t="str">
        <f t="shared" si="3"/>
        <v>RPT.64034512666.96</v>
      </c>
      <c r="AJ20" s="2" t="s">
        <v>215</v>
      </c>
      <c r="AK20" s="2" t="s">
        <v>211</v>
      </c>
      <c r="AL20" s="2"/>
      <c r="AM20" s="2" t="s">
        <v>238</v>
      </c>
      <c r="AN20" s="2" t="s">
        <v>219</v>
      </c>
      <c r="AO20" s="2" t="s">
        <v>209</v>
      </c>
      <c r="AP20" s="2" t="s">
        <v>218</v>
      </c>
      <c r="AQ20" s="2" t="s">
        <v>217</v>
      </c>
      <c r="AR20" s="13">
        <v>45189</v>
      </c>
      <c r="AS20" s="2"/>
      <c r="AT20" s="2"/>
      <c r="AU20" s="2"/>
      <c r="AV20" s="2"/>
      <c r="AW20" s="2"/>
      <c r="AX20" s="2"/>
      <c r="AY20" s="2"/>
      <c r="AZ20" s="2"/>
      <c r="BA20" s="2"/>
      <c r="BB20" s="12" t="s">
        <v>220</v>
      </c>
    </row>
    <row r="21" spans="1:54" s="1" customFormat="1" ht="12.75">
      <c r="A21" s="2" t="s">
        <v>197</v>
      </c>
      <c r="B21" s="2" t="s">
        <v>83</v>
      </c>
      <c r="C21" s="2">
        <v>1</v>
      </c>
      <c r="D21" s="2" t="s">
        <v>84</v>
      </c>
      <c r="E21" s="3">
        <v>44294</v>
      </c>
      <c r="F21" s="2">
        <v>88305</v>
      </c>
      <c r="G21" s="2">
        <v>26</v>
      </c>
      <c r="H21" s="2">
        <v>2</v>
      </c>
      <c r="I21" s="2">
        <v>254</v>
      </c>
      <c r="J21" s="2" t="s">
        <v>31</v>
      </c>
      <c r="K21" s="2" t="s">
        <v>32</v>
      </c>
      <c r="L21" s="2" t="s">
        <v>33</v>
      </c>
      <c r="M21" s="2" t="s">
        <v>34</v>
      </c>
      <c r="N21" s="2" t="s">
        <v>42</v>
      </c>
      <c r="O21" s="2" t="s">
        <v>43</v>
      </c>
      <c r="P21" s="2" t="s">
        <v>53</v>
      </c>
      <c r="Q21" s="2" t="s">
        <v>54</v>
      </c>
      <c r="R21" s="2" t="s">
        <v>52</v>
      </c>
      <c r="S21" s="2" t="s">
        <v>46</v>
      </c>
      <c r="T21" s="2" t="s">
        <v>47</v>
      </c>
      <c r="U21" s="2" t="s">
        <v>85</v>
      </c>
      <c r="V21" s="2"/>
      <c r="W21" s="3">
        <v>20147</v>
      </c>
      <c r="X21" s="4">
        <v>0</v>
      </c>
      <c r="Y21" s="4">
        <v>14.77</v>
      </c>
      <c r="Z21" s="2"/>
      <c r="AA21" s="3">
        <v>44356</v>
      </c>
      <c r="AB21" s="2" t="s">
        <v>48</v>
      </c>
      <c r="AC21" s="2" t="s">
        <v>49</v>
      </c>
      <c r="AD21" s="2"/>
      <c r="AE21" s="2" t="s">
        <v>50</v>
      </c>
      <c r="AF21" s="2" t="s">
        <v>51</v>
      </c>
      <c r="AG21" s="3">
        <v>44356</v>
      </c>
      <c r="AH21" s="2" t="s">
        <v>86</v>
      </c>
      <c r="AI21" s="2" t="str">
        <f t="shared" ref="AI21" si="4">B21&amp;E21&amp;Y21</f>
        <v>NPD.Z2001568104429414.77</v>
      </c>
      <c r="AJ21" s="2" t="s">
        <v>215</v>
      </c>
      <c r="AK21" s="2" t="s">
        <v>211</v>
      </c>
      <c r="AL21" s="2"/>
      <c r="AM21" s="2" t="s">
        <v>203</v>
      </c>
      <c r="AN21" s="2" t="s">
        <v>219</v>
      </c>
      <c r="AO21" s="2" t="s">
        <v>209</v>
      </c>
      <c r="AP21" s="2" t="s">
        <v>220</v>
      </c>
      <c r="AQ21" s="2" t="s">
        <v>220</v>
      </c>
      <c r="AR21" s="2" t="s">
        <v>220</v>
      </c>
      <c r="AS21" s="2" t="s">
        <v>220</v>
      </c>
      <c r="AT21" s="2" t="s">
        <v>221</v>
      </c>
      <c r="AU21" s="2"/>
      <c r="AV21" s="2"/>
      <c r="AW21" s="2"/>
      <c r="AX21" s="13"/>
      <c r="AY21" s="17"/>
      <c r="AZ21" s="2"/>
      <c r="BA21" s="2"/>
      <c r="BB21" s="12" t="s">
        <v>220</v>
      </c>
    </row>
    <row r="22" spans="1:54" s="1" customFormat="1" ht="12.75">
      <c r="A22" s="2" t="s">
        <v>199</v>
      </c>
      <c r="B22" s="2" t="s">
        <v>165</v>
      </c>
      <c r="C22" s="2">
        <v>0</v>
      </c>
      <c r="D22" s="2" t="s">
        <v>166</v>
      </c>
      <c r="E22" s="3">
        <v>44826</v>
      </c>
      <c r="F22" s="2">
        <v>99336</v>
      </c>
      <c r="G22" s="2"/>
      <c r="H22" s="2">
        <v>1</v>
      </c>
      <c r="I22" s="2">
        <v>380</v>
      </c>
      <c r="J22" s="2" t="s">
        <v>152</v>
      </c>
      <c r="K22" s="2" t="s">
        <v>153</v>
      </c>
      <c r="L22" s="2" t="s">
        <v>154</v>
      </c>
      <c r="M22" s="2" t="s">
        <v>155</v>
      </c>
      <c r="N22" s="2" t="s">
        <v>42</v>
      </c>
      <c r="O22" s="2" t="s">
        <v>43</v>
      </c>
      <c r="P22" s="2">
        <v>1003</v>
      </c>
      <c r="Q22" s="2" t="s">
        <v>68</v>
      </c>
      <c r="R22" s="2" t="s">
        <v>52</v>
      </c>
      <c r="S22" s="2" t="s">
        <v>46</v>
      </c>
      <c r="T22" s="2" t="s">
        <v>47</v>
      </c>
      <c r="U22" s="2" t="s">
        <v>167</v>
      </c>
      <c r="V22" s="2"/>
      <c r="W22" s="3">
        <v>12266</v>
      </c>
      <c r="X22" s="4">
        <v>0</v>
      </c>
      <c r="Y22" s="4">
        <v>22.1</v>
      </c>
      <c r="Z22" s="2"/>
      <c r="AA22" s="3">
        <v>44844</v>
      </c>
      <c r="AB22" s="2" t="s">
        <v>48</v>
      </c>
      <c r="AC22" s="2" t="s">
        <v>49</v>
      </c>
      <c r="AD22" s="2"/>
      <c r="AE22" s="2" t="s">
        <v>50</v>
      </c>
      <c r="AF22" s="2" t="s">
        <v>51</v>
      </c>
      <c r="AG22" s="3">
        <v>44844</v>
      </c>
      <c r="AH22" s="2" t="s">
        <v>164</v>
      </c>
      <c r="AI22" s="2" t="str">
        <f t="shared" ref="AI22:AI27" si="5">B22&amp;E22&amp;Y22</f>
        <v>WSH.16664482622.1</v>
      </c>
      <c r="AJ22" s="2" t="s">
        <v>215</v>
      </c>
      <c r="AK22" s="2" t="s">
        <v>211</v>
      </c>
      <c r="AL22" s="2"/>
      <c r="AM22" s="2" t="s">
        <v>204</v>
      </c>
      <c r="AN22" s="2" t="s">
        <v>219</v>
      </c>
      <c r="AO22" s="2" t="s">
        <v>209</v>
      </c>
      <c r="AP22" s="2" t="s">
        <v>220</v>
      </c>
      <c r="AQ22" s="2" t="s">
        <v>220</v>
      </c>
      <c r="AR22" s="2" t="s">
        <v>220</v>
      </c>
      <c r="AS22" s="2" t="s">
        <v>220</v>
      </c>
      <c r="AT22" s="2" t="s">
        <v>221</v>
      </c>
      <c r="AU22" s="2"/>
      <c r="AV22" s="2"/>
      <c r="AW22" s="2"/>
      <c r="AX22" s="2"/>
      <c r="AY22" s="2"/>
      <c r="AZ22" s="2"/>
      <c r="BA22" s="2"/>
      <c r="BB22" s="12" t="s">
        <v>220</v>
      </c>
    </row>
    <row r="23" spans="1:54" s="1" customFormat="1" ht="12.75">
      <c r="A23" s="2" t="s">
        <v>199</v>
      </c>
      <c r="B23" s="2" t="s">
        <v>173</v>
      </c>
      <c r="C23" s="2">
        <v>0</v>
      </c>
      <c r="D23" s="2" t="s">
        <v>174</v>
      </c>
      <c r="E23" s="3">
        <v>45065</v>
      </c>
      <c r="F23" s="2">
        <v>99309</v>
      </c>
      <c r="G23" s="2"/>
      <c r="H23" s="2">
        <v>1</v>
      </c>
      <c r="I23" s="2">
        <v>257</v>
      </c>
      <c r="J23" s="2" t="s">
        <v>152</v>
      </c>
      <c r="K23" s="2" t="s">
        <v>153</v>
      </c>
      <c r="L23" s="2" t="s">
        <v>156</v>
      </c>
      <c r="M23" s="2" t="s">
        <v>157</v>
      </c>
      <c r="N23" s="2" t="s">
        <v>78</v>
      </c>
      <c r="O23" s="2" t="s">
        <v>79</v>
      </c>
      <c r="P23" s="2" t="s">
        <v>143</v>
      </c>
      <c r="Q23" s="2" t="s">
        <v>111</v>
      </c>
      <c r="R23" s="2" t="s">
        <v>35</v>
      </c>
      <c r="S23" s="2" t="s">
        <v>80</v>
      </c>
      <c r="T23" s="2" t="s">
        <v>79</v>
      </c>
      <c r="U23" s="2">
        <v>122951730</v>
      </c>
      <c r="V23" s="2"/>
      <c r="W23" s="3">
        <v>21305</v>
      </c>
      <c r="X23" s="4">
        <v>0</v>
      </c>
      <c r="Y23" s="4">
        <v>257</v>
      </c>
      <c r="Z23" s="2" t="s">
        <v>78</v>
      </c>
      <c r="AA23" s="3">
        <v>45089</v>
      </c>
      <c r="AB23" s="2"/>
      <c r="AC23" s="2"/>
      <c r="AD23" s="2"/>
      <c r="AE23" s="2"/>
      <c r="AF23" s="2"/>
      <c r="AG23" s="3">
        <v>45089</v>
      </c>
      <c r="AH23" s="2" t="s">
        <v>175</v>
      </c>
      <c r="AI23" s="2" t="str">
        <f t="shared" si="5"/>
        <v>WSH.5442120245065257</v>
      </c>
      <c r="AJ23" s="2" t="s">
        <v>215</v>
      </c>
      <c r="AK23" s="2" t="s">
        <v>211</v>
      </c>
      <c r="AL23" s="2"/>
      <c r="AM23" s="2" t="s">
        <v>205</v>
      </c>
      <c r="AN23" s="2" t="s">
        <v>219</v>
      </c>
      <c r="AO23" s="2" t="s">
        <v>209</v>
      </c>
      <c r="AP23" s="2" t="s">
        <v>220</v>
      </c>
      <c r="AQ23" s="2" t="s">
        <v>220</v>
      </c>
      <c r="AR23" s="2" t="s">
        <v>220</v>
      </c>
      <c r="AS23" s="2" t="s">
        <v>220</v>
      </c>
      <c r="AT23" s="2"/>
      <c r="AU23" s="2"/>
      <c r="AV23" s="2"/>
      <c r="AW23" s="2"/>
      <c r="AX23" s="2"/>
      <c r="AY23" s="2"/>
      <c r="AZ23" s="2"/>
      <c r="BA23" s="2"/>
      <c r="BB23" s="12" t="s">
        <v>220</v>
      </c>
    </row>
    <row r="24" spans="1:54" s="1" customFormat="1" ht="12.75">
      <c r="A24" s="2" t="s">
        <v>199</v>
      </c>
      <c r="B24" s="2" t="s">
        <v>173</v>
      </c>
      <c r="C24" s="2">
        <v>0</v>
      </c>
      <c r="D24" s="2" t="s">
        <v>174</v>
      </c>
      <c r="E24" s="3">
        <v>45079</v>
      </c>
      <c r="F24" s="2">
        <v>99309</v>
      </c>
      <c r="G24" s="2"/>
      <c r="H24" s="2">
        <v>1</v>
      </c>
      <c r="I24" s="2">
        <v>257</v>
      </c>
      <c r="J24" s="2" t="s">
        <v>152</v>
      </c>
      <c r="K24" s="2" t="s">
        <v>153</v>
      </c>
      <c r="L24" s="2" t="s">
        <v>156</v>
      </c>
      <c r="M24" s="2" t="s">
        <v>157</v>
      </c>
      <c r="N24" s="2" t="s">
        <v>78</v>
      </c>
      <c r="O24" s="2" t="s">
        <v>79</v>
      </c>
      <c r="P24" s="2" t="s">
        <v>143</v>
      </c>
      <c r="Q24" s="2" t="s">
        <v>111</v>
      </c>
      <c r="R24" s="2" t="s">
        <v>52</v>
      </c>
      <c r="S24" s="2" t="s">
        <v>80</v>
      </c>
      <c r="T24" s="2" t="s">
        <v>79</v>
      </c>
      <c r="U24" s="2">
        <v>122951730</v>
      </c>
      <c r="V24" s="2"/>
      <c r="W24" s="3">
        <v>21305</v>
      </c>
      <c r="X24" s="4">
        <v>0</v>
      </c>
      <c r="Y24" s="4">
        <v>257</v>
      </c>
      <c r="Z24" s="2" t="s">
        <v>78</v>
      </c>
      <c r="AA24" s="3">
        <v>45096</v>
      </c>
      <c r="AB24" s="2"/>
      <c r="AC24" s="2"/>
      <c r="AD24" s="2"/>
      <c r="AE24" s="2"/>
      <c r="AF24" s="2"/>
      <c r="AG24" s="3">
        <v>45096</v>
      </c>
      <c r="AH24" s="2" t="s">
        <v>175</v>
      </c>
      <c r="AI24" s="2" t="str">
        <f t="shared" si="5"/>
        <v>WSH.5442120245079257</v>
      </c>
      <c r="AJ24" s="2" t="s">
        <v>215</v>
      </c>
      <c r="AK24" s="2" t="s">
        <v>211</v>
      </c>
      <c r="AL24" s="2"/>
      <c r="AM24" s="2" t="s">
        <v>206</v>
      </c>
      <c r="AN24" s="2" t="s">
        <v>219</v>
      </c>
      <c r="AO24" s="2" t="s">
        <v>209</v>
      </c>
      <c r="AP24" s="2" t="s">
        <v>220</v>
      </c>
      <c r="AQ24" s="2" t="s">
        <v>220</v>
      </c>
      <c r="AR24" s="2" t="s">
        <v>220</v>
      </c>
      <c r="AS24" s="2" t="s">
        <v>220</v>
      </c>
      <c r="AT24" s="2"/>
      <c r="AU24" s="2"/>
      <c r="AV24" s="2"/>
      <c r="AW24" s="2"/>
      <c r="AX24" s="2"/>
      <c r="AY24" s="2"/>
      <c r="AZ24" s="2"/>
      <c r="BA24" s="2"/>
      <c r="BB24" s="12" t="s">
        <v>220</v>
      </c>
    </row>
    <row r="25" spans="1:54" s="1" customFormat="1" ht="12.75">
      <c r="A25" s="2" t="s">
        <v>199</v>
      </c>
      <c r="B25" s="2" t="s">
        <v>173</v>
      </c>
      <c r="C25" s="2">
        <v>1</v>
      </c>
      <c r="D25" s="2" t="s">
        <v>174</v>
      </c>
      <c r="E25" s="3">
        <v>45086</v>
      </c>
      <c r="F25" s="2">
        <v>99309</v>
      </c>
      <c r="G25" s="2"/>
      <c r="H25" s="2">
        <v>1</v>
      </c>
      <c r="I25" s="2">
        <v>257</v>
      </c>
      <c r="J25" s="2" t="s">
        <v>152</v>
      </c>
      <c r="K25" s="2" t="s">
        <v>153</v>
      </c>
      <c r="L25" s="2" t="s">
        <v>156</v>
      </c>
      <c r="M25" s="2" t="s">
        <v>157</v>
      </c>
      <c r="N25" s="2" t="s">
        <v>78</v>
      </c>
      <c r="O25" s="2" t="s">
        <v>79</v>
      </c>
      <c r="P25" s="2" t="s">
        <v>143</v>
      </c>
      <c r="Q25" s="2" t="s">
        <v>111</v>
      </c>
      <c r="R25" s="2" t="s">
        <v>45</v>
      </c>
      <c r="S25" s="2" t="s">
        <v>80</v>
      </c>
      <c r="T25" s="2" t="s">
        <v>79</v>
      </c>
      <c r="U25" s="2">
        <v>122951730</v>
      </c>
      <c r="V25" s="2"/>
      <c r="W25" s="3">
        <v>21305</v>
      </c>
      <c r="X25" s="4">
        <v>0</v>
      </c>
      <c r="Y25" s="4">
        <v>257</v>
      </c>
      <c r="Z25" s="2" t="s">
        <v>78</v>
      </c>
      <c r="AA25" s="3">
        <v>45103</v>
      </c>
      <c r="AB25" s="2"/>
      <c r="AC25" s="2"/>
      <c r="AD25" s="2"/>
      <c r="AE25" s="2"/>
      <c r="AF25" s="2"/>
      <c r="AG25" s="3">
        <v>45103</v>
      </c>
      <c r="AH25" s="2" t="s">
        <v>175</v>
      </c>
      <c r="AI25" s="2" t="str">
        <f t="shared" si="5"/>
        <v>WSH.5442120245086257</v>
      </c>
      <c r="AJ25" s="2" t="s">
        <v>215</v>
      </c>
      <c r="AK25" s="2" t="s">
        <v>211</v>
      </c>
      <c r="AL25" s="2"/>
      <c r="AM25" s="2" t="s">
        <v>207</v>
      </c>
      <c r="AN25" s="2" t="s">
        <v>219</v>
      </c>
      <c r="AO25" s="2" t="s">
        <v>209</v>
      </c>
      <c r="AP25" s="2" t="s">
        <v>220</v>
      </c>
      <c r="AQ25" s="2" t="s">
        <v>220</v>
      </c>
      <c r="AR25" s="2" t="s">
        <v>220</v>
      </c>
      <c r="AS25" s="2" t="s">
        <v>220</v>
      </c>
      <c r="AT25" s="2"/>
      <c r="AU25" s="2"/>
      <c r="AV25" s="2"/>
      <c r="AW25" s="2"/>
      <c r="AX25" s="2"/>
      <c r="AY25" s="2"/>
      <c r="AZ25" s="2"/>
      <c r="BA25" s="2"/>
      <c r="BB25" s="12" t="s">
        <v>220</v>
      </c>
    </row>
    <row r="26" spans="1:54" s="1" customFormat="1" ht="12.75">
      <c r="A26" s="2" t="s">
        <v>197</v>
      </c>
      <c r="B26" s="2" t="s">
        <v>102</v>
      </c>
      <c r="C26" s="2">
        <v>0</v>
      </c>
      <c r="D26" s="2" t="s">
        <v>103</v>
      </c>
      <c r="E26" s="3">
        <v>45090</v>
      </c>
      <c r="F26" s="2">
        <v>88333</v>
      </c>
      <c r="G26" s="2">
        <v>26</v>
      </c>
      <c r="H26" s="2">
        <v>1</v>
      </c>
      <c r="I26" s="2">
        <v>200</v>
      </c>
      <c r="J26" s="2" t="s">
        <v>31</v>
      </c>
      <c r="K26" s="2" t="s">
        <v>32</v>
      </c>
      <c r="L26" s="2" t="s">
        <v>33</v>
      </c>
      <c r="M26" s="2" t="s">
        <v>34</v>
      </c>
      <c r="N26" s="2" t="s">
        <v>63</v>
      </c>
      <c r="O26" s="2" t="s">
        <v>64</v>
      </c>
      <c r="P26" s="2"/>
      <c r="Q26" s="2"/>
      <c r="R26" s="2" t="s">
        <v>45</v>
      </c>
      <c r="S26" s="2" t="s">
        <v>65</v>
      </c>
      <c r="T26" s="2" t="s">
        <v>66</v>
      </c>
      <c r="U26" s="2">
        <v>543494644</v>
      </c>
      <c r="V26" s="2"/>
      <c r="W26" s="3">
        <v>35343</v>
      </c>
      <c r="X26" s="4">
        <v>0</v>
      </c>
      <c r="Y26" s="4">
        <v>200</v>
      </c>
      <c r="Z26" s="2"/>
      <c r="AA26" s="3">
        <v>45138</v>
      </c>
      <c r="AB26" s="2" t="s">
        <v>89</v>
      </c>
      <c r="AC26" s="2"/>
      <c r="AD26" s="2"/>
      <c r="AE26" s="2" t="s">
        <v>90</v>
      </c>
      <c r="AF26" s="2"/>
      <c r="AG26" s="3">
        <v>45138</v>
      </c>
      <c r="AH26" s="2"/>
      <c r="AI26" s="2" t="str">
        <f t="shared" si="5"/>
        <v>NPD.Z20021706445090200</v>
      </c>
      <c r="AJ26" s="2" t="s">
        <v>213</v>
      </c>
      <c r="AK26" s="2" t="s">
        <v>210</v>
      </c>
      <c r="AL26" s="2"/>
      <c r="AM26" s="2" t="s">
        <v>224</v>
      </c>
      <c r="AN26" s="2" t="s">
        <v>219</v>
      </c>
      <c r="AO26" s="2" t="s">
        <v>208</v>
      </c>
      <c r="AP26" s="2" t="s">
        <v>218</v>
      </c>
      <c r="AQ26" s="2" t="s">
        <v>217</v>
      </c>
      <c r="AR26" s="13">
        <v>45189</v>
      </c>
      <c r="AS26" s="2"/>
      <c r="AT26" s="2"/>
      <c r="AU26" s="2"/>
      <c r="AV26" s="2"/>
      <c r="AW26" s="2"/>
      <c r="AX26" s="2"/>
      <c r="AY26" s="2"/>
      <c r="AZ26" s="2"/>
      <c r="BA26" s="2"/>
      <c r="BB26" s="12" t="s">
        <v>220</v>
      </c>
    </row>
    <row r="27" spans="1:54" s="1" customFormat="1" ht="12.75">
      <c r="A27" s="2" t="s">
        <v>197</v>
      </c>
      <c r="B27" s="2" t="s">
        <v>102</v>
      </c>
      <c r="C27" s="2">
        <v>1</v>
      </c>
      <c r="D27" s="2" t="s">
        <v>103</v>
      </c>
      <c r="E27" s="3">
        <v>45090</v>
      </c>
      <c r="F27" s="2">
        <v>88305</v>
      </c>
      <c r="G27" s="2">
        <v>26</v>
      </c>
      <c r="H27" s="2">
        <v>1</v>
      </c>
      <c r="I27" s="2">
        <v>127</v>
      </c>
      <c r="J27" s="2" t="s">
        <v>31</v>
      </c>
      <c r="K27" s="2" t="s">
        <v>32</v>
      </c>
      <c r="L27" s="2" t="s">
        <v>33</v>
      </c>
      <c r="M27" s="2" t="s">
        <v>34</v>
      </c>
      <c r="N27" s="2" t="s">
        <v>63</v>
      </c>
      <c r="O27" s="2" t="s">
        <v>64</v>
      </c>
      <c r="P27" s="2"/>
      <c r="Q27" s="2"/>
      <c r="R27" s="2" t="s">
        <v>45</v>
      </c>
      <c r="S27" s="2" t="s">
        <v>65</v>
      </c>
      <c r="T27" s="2" t="s">
        <v>66</v>
      </c>
      <c r="U27" s="2">
        <v>543494644</v>
      </c>
      <c r="V27" s="2"/>
      <c r="W27" s="3">
        <v>35343</v>
      </c>
      <c r="X27" s="4">
        <v>0</v>
      </c>
      <c r="Y27" s="4">
        <v>127</v>
      </c>
      <c r="Z27" s="2"/>
      <c r="AA27" s="3">
        <v>45138</v>
      </c>
      <c r="AB27" s="2" t="s">
        <v>89</v>
      </c>
      <c r="AC27" s="2"/>
      <c r="AD27" s="2"/>
      <c r="AE27" s="2" t="s">
        <v>90</v>
      </c>
      <c r="AF27" s="2"/>
      <c r="AG27" s="3">
        <v>45138</v>
      </c>
      <c r="AH27" s="2"/>
      <c r="AI27" s="2" t="str">
        <f t="shared" si="5"/>
        <v>NPD.Z20021706445090127</v>
      </c>
      <c r="AJ27" s="2" t="s">
        <v>213</v>
      </c>
      <c r="AK27" s="2" t="s">
        <v>210</v>
      </c>
      <c r="AL27" s="2"/>
      <c r="AM27" s="2" t="s">
        <v>224</v>
      </c>
      <c r="AN27" s="2" t="s">
        <v>219</v>
      </c>
      <c r="AO27" s="2" t="s">
        <v>208</v>
      </c>
      <c r="AP27" s="2" t="s">
        <v>218</v>
      </c>
      <c r="AQ27" s="2" t="s">
        <v>217</v>
      </c>
      <c r="AR27" s="13">
        <v>45189</v>
      </c>
      <c r="AS27" s="2"/>
      <c r="AT27" s="2"/>
      <c r="AU27" s="2"/>
      <c r="AV27" s="2"/>
      <c r="AW27" s="2"/>
      <c r="AX27" s="2"/>
      <c r="AY27" s="2"/>
      <c r="AZ27" s="2"/>
      <c r="BA27" s="2"/>
      <c r="BB27" s="12" t="s">
        <v>220</v>
      </c>
    </row>
    <row r="28" spans="1:54" s="1" customFormat="1" ht="12.75">
      <c r="A28" s="2" t="s">
        <v>197</v>
      </c>
      <c r="B28" s="2" t="s">
        <v>108</v>
      </c>
      <c r="C28" s="2">
        <v>1</v>
      </c>
      <c r="D28" s="2" t="s">
        <v>109</v>
      </c>
      <c r="E28" s="3">
        <v>45071</v>
      </c>
      <c r="F28" s="2">
        <v>88112</v>
      </c>
      <c r="G28" s="2">
        <v>26</v>
      </c>
      <c r="H28" s="2">
        <v>1</v>
      </c>
      <c r="I28" s="2">
        <v>90</v>
      </c>
      <c r="J28" s="2" t="s">
        <v>31</v>
      </c>
      <c r="K28" s="2" t="s">
        <v>32</v>
      </c>
      <c r="L28" s="2" t="s">
        <v>40</v>
      </c>
      <c r="M28" s="2" t="s">
        <v>41</v>
      </c>
      <c r="N28" s="2">
        <v>1059</v>
      </c>
      <c r="O28" s="2" t="s">
        <v>44</v>
      </c>
      <c r="P28" s="2" t="s">
        <v>63</v>
      </c>
      <c r="Q28" s="2" t="s">
        <v>64</v>
      </c>
      <c r="R28" s="2" t="s">
        <v>35</v>
      </c>
      <c r="S28" s="2" t="s">
        <v>57</v>
      </c>
      <c r="T28" s="2" t="s">
        <v>58</v>
      </c>
      <c r="U28" s="2" t="s">
        <v>110</v>
      </c>
      <c r="V28" s="2">
        <v>111</v>
      </c>
      <c r="W28" s="3">
        <v>17998</v>
      </c>
      <c r="X28" s="4">
        <v>0</v>
      </c>
      <c r="Y28" s="4">
        <v>4</v>
      </c>
      <c r="Z28" s="2" t="s">
        <v>63</v>
      </c>
      <c r="AA28" s="3">
        <v>45125</v>
      </c>
      <c r="AB28" s="2" t="s">
        <v>48</v>
      </c>
      <c r="AC28" s="2" t="s">
        <v>49</v>
      </c>
      <c r="AD28" s="2"/>
      <c r="AE28" s="2" t="s">
        <v>50</v>
      </c>
      <c r="AF28" s="2" t="s">
        <v>51</v>
      </c>
      <c r="AG28" s="3">
        <v>45139</v>
      </c>
      <c r="AH28" s="2">
        <v>1358824656</v>
      </c>
      <c r="AI28" s="2" t="str">
        <f t="shared" ref="AI28:AI30" si="6">B28&amp;E28&amp;Y28</f>
        <v>NPD.Z200260329450714</v>
      </c>
      <c r="AJ28" s="2" t="s">
        <v>214</v>
      </c>
      <c r="AK28" s="2" t="s">
        <v>210</v>
      </c>
      <c r="AL28" s="2"/>
      <c r="AM28" s="2" t="s">
        <v>222</v>
      </c>
      <c r="AN28" s="2" t="s">
        <v>219</v>
      </c>
      <c r="AO28" s="2" t="s">
        <v>208</v>
      </c>
      <c r="AP28" s="2" t="s">
        <v>218</v>
      </c>
      <c r="AQ28" s="2" t="s">
        <v>217</v>
      </c>
      <c r="AR28" s="13">
        <v>45189</v>
      </c>
      <c r="AS28" s="2"/>
      <c r="AT28" s="2"/>
      <c r="AU28" s="2"/>
      <c r="AV28" s="2"/>
      <c r="AW28" s="2"/>
      <c r="AX28" s="2"/>
      <c r="AY28" s="2"/>
      <c r="AZ28" s="2"/>
      <c r="BA28" s="2"/>
      <c r="BB28" s="12" t="s">
        <v>220</v>
      </c>
    </row>
    <row r="29" spans="1:54" s="1" customFormat="1" ht="12.75">
      <c r="A29" s="2" t="s">
        <v>197</v>
      </c>
      <c r="B29" s="2" t="s">
        <v>115</v>
      </c>
      <c r="C29" s="2">
        <v>0</v>
      </c>
      <c r="D29" s="2" t="s">
        <v>116</v>
      </c>
      <c r="E29" s="3">
        <v>45083</v>
      </c>
      <c r="F29" s="2">
        <v>88305</v>
      </c>
      <c r="G29" s="2">
        <v>26</v>
      </c>
      <c r="H29" s="2">
        <v>2</v>
      </c>
      <c r="I29" s="2">
        <v>254</v>
      </c>
      <c r="J29" s="2" t="s">
        <v>31</v>
      </c>
      <c r="K29" s="2" t="s">
        <v>32</v>
      </c>
      <c r="L29" s="2" t="s">
        <v>33</v>
      </c>
      <c r="M29" s="2" t="s">
        <v>34</v>
      </c>
      <c r="N29" s="2" t="s">
        <v>63</v>
      </c>
      <c r="O29" s="2" t="s">
        <v>64</v>
      </c>
      <c r="P29" s="2"/>
      <c r="Q29" s="2"/>
      <c r="R29" s="2" t="s">
        <v>35</v>
      </c>
      <c r="S29" s="2" t="s">
        <v>65</v>
      </c>
      <c r="T29" s="2" t="s">
        <v>66</v>
      </c>
      <c r="U29" s="2">
        <v>541686384</v>
      </c>
      <c r="V29" s="2"/>
      <c r="W29" s="3">
        <v>19499</v>
      </c>
      <c r="X29" s="4">
        <v>0</v>
      </c>
      <c r="Y29" s="4">
        <v>254</v>
      </c>
      <c r="Z29" s="2"/>
      <c r="AA29" s="3">
        <v>45138</v>
      </c>
      <c r="AB29" s="2" t="s">
        <v>89</v>
      </c>
      <c r="AC29" s="2"/>
      <c r="AD29" s="2"/>
      <c r="AE29" s="2" t="s">
        <v>90</v>
      </c>
      <c r="AF29" s="2"/>
      <c r="AG29" s="3">
        <v>45138</v>
      </c>
      <c r="AH29" s="2"/>
      <c r="AI29" s="2" t="str">
        <f t="shared" si="6"/>
        <v>NPD.Z20053148545083254</v>
      </c>
      <c r="AJ29" s="2" t="s">
        <v>213</v>
      </c>
      <c r="AK29" s="2" t="s">
        <v>210</v>
      </c>
      <c r="AL29" s="2"/>
      <c r="AM29" s="2" t="s">
        <v>225</v>
      </c>
      <c r="AN29" s="2" t="s">
        <v>219</v>
      </c>
      <c r="AO29" s="2" t="s">
        <v>208</v>
      </c>
      <c r="AP29" s="2" t="s">
        <v>218</v>
      </c>
      <c r="AQ29" s="2" t="s">
        <v>217</v>
      </c>
      <c r="AR29" s="13">
        <v>45189</v>
      </c>
      <c r="AS29" s="2"/>
      <c r="AT29" s="2"/>
      <c r="AU29" s="2"/>
      <c r="AV29" s="2"/>
      <c r="AW29" s="2"/>
      <c r="AX29" s="2"/>
      <c r="AY29" s="2"/>
      <c r="AZ29" s="2"/>
      <c r="BA29" s="2"/>
      <c r="BB29" s="12" t="s">
        <v>220</v>
      </c>
    </row>
    <row r="30" spans="1:54" s="1" customFormat="1" ht="12.75">
      <c r="A30" s="2" t="s">
        <v>197</v>
      </c>
      <c r="B30" s="2" t="s">
        <v>115</v>
      </c>
      <c r="C30" s="2">
        <v>1</v>
      </c>
      <c r="D30" s="2" t="s">
        <v>116</v>
      </c>
      <c r="E30" s="3">
        <v>45083</v>
      </c>
      <c r="F30" s="2">
        <v>88342</v>
      </c>
      <c r="G30" s="2">
        <v>26</v>
      </c>
      <c r="H30" s="2">
        <v>1</v>
      </c>
      <c r="I30" s="2">
        <v>115</v>
      </c>
      <c r="J30" s="2" t="s">
        <v>31</v>
      </c>
      <c r="K30" s="2" t="s">
        <v>32</v>
      </c>
      <c r="L30" s="2" t="s">
        <v>33</v>
      </c>
      <c r="M30" s="2" t="s">
        <v>34</v>
      </c>
      <c r="N30" s="2" t="s">
        <v>63</v>
      </c>
      <c r="O30" s="2" t="s">
        <v>64</v>
      </c>
      <c r="P30" s="2"/>
      <c r="Q30" s="2"/>
      <c r="R30" s="2" t="s">
        <v>35</v>
      </c>
      <c r="S30" s="2" t="s">
        <v>65</v>
      </c>
      <c r="T30" s="2" t="s">
        <v>66</v>
      </c>
      <c r="U30" s="2">
        <v>541686384</v>
      </c>
      <c r="V30" s="2"/>
      <c r="W30" s="3">
        <v>19499</v>
      </c>
      <c r="X30" s="4">
        <v>0</v>
      </c>
      <c r="Y30" s="4">
        <v>115</v>
      </c>
      <c r="Z30" s="2"/>
      <c r="AA30" s="3">
        <v>45138</v>
      </c>
      <c r="AB30" s="2" t="s">
        <v>89</v>
      </c>
      <c r="AC30" s="2"/>
      <c r="AD30" s="2"/>
      <c r="AE30" s="2" t="s">
        <v>90</v>
      </c>
      <c r="AF30" s="2"/>
      <c r="AG30" s="3">
        <v>45138</v>
      </c>
      <c r="AH30" s="2"/>
      <c r="AI30" s="2" t="str">
        <f t="shared" si="6"/>
        <v>NPD.Z20053148545083115</v>
      </c>
      <c r="AJ30" s="2" t="s">
        <v>213</v>
      </c>
      <c r="AK30" s="2" t="s">
        <v>210</v>
      </c>
      <c r="AL30" s="2"/>
      <c r="AM30" s="2" t="s">
        <v>225</v>
      </c>
      <c r="AN30" s="2" t="s">
        <v>219</v>
      </c>
      <c r="AO30" s="2" t="s">
        <v>208</v>
      </c>
      <c r="AP30" s="2" t="s">
        <v>218</v>
      </c>
      <c r="AQ30" s="2" t="s">
        <v>217</v>
      </c>
      <c r="AR30" s="13">
        <v>45189</v>
      </c>
      <c r="AS30" s="2"/>
      <c r="AT30" s="2"/>
      <c r="AU30" s="2"/>
      <c r="AV30" s="2"/>
      <c r="AW30" s="2"/>
      <c r="AX30" s="2"/>
      <c r="AY30" s="2"/>
      <c r="AZ30" s="2"/>
      <c r="BA30" s="2"/>
      <c r="BB30" s="12" t="s">
        <v>220</v>
      </c>
    </row>
    <row r="31" spans="1:54" s="1" customFormat="1" ht="12.75">
      <c r="A31" s="2" t="s">
        <v>199</v>
      </c>
      <c r="B31" s="2" t="s">
        <v>169</v>
      </c>
      <c r="C31" s="2">
        <v>0</v>
      </c>
      <c r="D31" s="2" t="s">
        <v>170</v>
      </c>
      <c r="E31" s="3">
        <v>45091</v>
      </c>
      <c r="F31" s="2">
        <v>99316</v>
      </c>
      <c r="G31" s="2" t="s">
        <v>168</v>
      </c>
      <c r="H31" s="2">
        <v>1</v>
      </c>
      <c r="I31" s="2">
        <v>297</v>
      </c>
      <c r="J31" s="2" t="s">
        <v>152</v>
      </c>
      <c r="K31" s="2" t="s">
        <v>153</v>
      </c>
      <c r="L31" s="2" t="s">
        <v>162</v>
      </c>
      <c r="M31" s="2" t="s">
        <v>163</v>
      </c>
      <c r="N31" s="2" t="s">
        <v>135</v>
      </c>
      <c r="O31" s="2" t="s">
        <v>136</v>
      </c>
      <c r="P31" s="2" t="s">
        <v>81</v>
      </c>
      <c r="Q31" s="2" t="s">
        <v>59</v>
      </c>
      <c r="R31" s="2" t="s">
        <v>35</v>
      </c>
      <c r="S31" s="2" t="s">
        <v>137</v>
      </c>
      <c r="T31" s="2" t="s">
        <v>138</v>
      </c>
      <c r="U31" s="2" t="s">
        <v>171</v>
      </c>
      <c r="V31" s="2">
        <v>26500002</v>
      </c>
      <c r="W31" s="3">
        <v>14085</v>
      </c>
      <c r="X31" s="4">
        <v>0</v>
      </c>
      <c r="Y31" s="4">
        <v>297</v>
      </c>
      <c r="Z31" s="2" t="s">
        <v>135</v>
      </c>
      <c r="AA31" s="3">
        <v>45138</v>
      </c>
      <c r="AB31" s="2"/>
      <c r="AC31" s="2"/>
      <c r="AD31" s="2"/>
      <c r="AE31" s="2"/>
      <c r="AF31" s="2"/>
      <c r="AG31" s="3">
        <v>45138</v>
      </c>
      <c r="AH31" s="2" t="s">
        <v>172</v>
      </c>
      <c r="AI31" s="2" t="str">
        <f t="shared" ref="AI31:AI32" si="7">B31&amp;E31&amp;Y31</f>
        <v>WSH.5265296245091297</v>
      </c>
      <c r="AJ31" s="2" t="s">
        <v>214</v>
      </c>
      <c r="AK31" s="2" t="s">
        <v>210</v>
      </c>
      <c r="AL31" s="2"/>
      <c r="AM31" s="2" t="s">
        <v>223</v>
      </c>
      <c r="AN31" s="2" t="s">
        <v>219</v>
      </c>
      <c r="AO31" s="2" t="s">
        <v>208</v>
      </c>
      <c r="AP31" s="2" t="s">
        <v>218</v>
      </c>
      <c r="AQ31" s="2" t="s">
        <v>217</v>
      </c>
      <c r="AR31" s="13">
        <v>45189</v>
      </c>
      <c r="AS31" s="2"/>
      <c r="AT31" s="2"/>
      <c r="AU31" s="2"/>
      <c r="AV31" s="2"/>
      <c r="AW31" s="2"/>
      <c r="AX31" s="2"/>
      <c r="AY31" s="2"/>
      <c r="AZ31" s="2"/>
      <c r="BA31" s="2"/>
      <c r="BB31" s="12" t="s">
        <v>220</v>
      </c>
    </row>
    <row r="32" spans="1:54" s="1" customFormat="1" ht="12.75">
      <c r="A32" s="2" t="s">
        <v>199</v>
      </c>
      <c r="B32" s="2" t="s">
        <v>169</v>
      </c>
      <c r="C32" s="2">
        <v>1</v>
      </c>
      <c r="D32" s="2" t="s">
        <v>170</v>
      </c>
      <c r="E32" s="3">
        <v>45091</v>
      </c>
      <c r="F32" s="2" t="s">
        <v>159</v>
      </c>
      <c r="G32" s="2" t="s">
        <v>158</v>
      </c>
      <c r="H32" s="2">
        <v>1</v>
      </c>
      <c r="I32" s="2">
        <v>150</v>
      </c>
      <c r="J32" s="2" t="s">
        <v>152</v>
      </c>
      <c r="K32" s="2" t="s">
        <v>153</v>
      </c>
      <c r="L32" s="2" t="s">
        <v>162</v>
      </c>
      <c r="M32" s="2" t="s">
        <v>163</v>
      </c>
      <c r="N32" s="2" t="s">
        <v>135</v>
      </c>
      <c r="O32" s="2" t="s">
        <v>136</v>
      </c>
      <c r="P32" s="2" t="s">
        <v>81</v>
      </c>
      <c r="Q32" s="2" t="s">
        <v>59</v>
      </c>
      <c r="R32" s="2" t="s">
        <v>35</v>
      </c>
      <c r="S32" s="2" t="s">
        <v>137</v>
      </c>
      <c r="T32" s="2" t="s">
        <v>138</v>
      </c>
      <c r="U32" s="2" t="s">
        <v>171</v>
      </c>
      <c r="V32" s="2">
        <v>26500002</v>
      </c>
      <c r="W32" s="3">
        <v>14085</v>
      </c>
      <c r="X32" s="4">
        <v>0</v>
      </c>
      <c r="Y32" s="4">
        <v>150</v>
      </c>
      <c r="Z32" s="2" t="s">
        <v>135</v>
      </c>
      <c r="AA32" s="3">
        <v>45138</v>
      </c>
      <c r="AB32" s="2"/>
      <c r="AC32" s="2"/>
      <c r="AD32" s="2"/>
      <c r="AE32" s="2"/>
      <c r="AF32" s="2"/>
      <c r="AG32" s="3">
        <v>45138</v>
      </c>
      <c r="AH32" s="2" t="s">
        <v>172</v>
      </c>
      <c r="AI32" s="2" t="str">
        <f t="shared" si="7"/>
        <v>WSH.5265296245091150</v>
      </c>
      <c r="AJ32" s="2" t="s">
        <v>214</v>
      </c>
      <c r="AK32" s="2" t="s">
        <v>210</v>
      </c>
      <c r="AL32" s="2"/>
      <c r="AM32" s="2" t="s">
        <v>223</v>
      </c>
      <c r="AN32" s="2" t="s">
        <v>219</v>
      </c>
      <c r="AO32" s="2" t="s">
        <v>208</v>
      </c>
      <c r="AP32" s="2" t="s">
        <v>218</v>
      </c>
      <c r="AQ32" s="2" t="s">
        <v>217</v>
      </c>
      <c r="AR32" s="13">
        <v>45189</v>
      </c>
      <c r="AS32" s="2"/>
      <c r="AT32" s="2"/>
      <c r="AU32" s="2"/>
      <c r="AV32" s="2"/>
      <c r="AW32" s="2"/>
      <c r="AX32" s="2"/>
      <c r="AY32" s="2"/>
      <c r="AZ32" s="2"/>
      <c r="BA32" s="2"/>
      <c r="BB32" s="12" t="s">
        <v>220</v>
      </c>
    </row>
    <row r="34" spans="46:46" ht="12.75">
      <c r="AT34" s="14"/>
    </row>
    <row r="35" spans="46:46" ht="12.75">
      <c r="AT35" s="14"/>
    </row>
    <row r="36" spans="46:46" ht="12.75">
      <c r="AT36" s="14"/>
    </row>
    <row r="37" spans="46:46" ht="12.75">
      <c r="AT37" s="14"/>
    </row>
  </sheetData>
  <sortState ref="A2:BB1389">
    <sortCondition ref="AN2:AN1389"/>
    <sortCondition ref="AU2:AU1389"/>
  </sortState>
  <customSheetViews>
    <customSheetView guid="{3E7213FB-C59E-48B9-B88A-380C36DAE07F}" showGridLines="0" filter="1" showAutoFilter="1" hiddenColumns="1">
      <selection activeCell="AM1288" sqref="AM1288"/>
      <pageMargins left="0.7" right="0.7" top="0.75" bottom="0.75" header="0.3" footer="0.3"/>
      <autoFilter ref="A1:BB1389">
        <filterColumn colId="1">
          <filters>
            <filter val="NPD.Z200433950"/>
          </filters>
        </filterColumn>
        <filterColumn colId="35">
          <filters>
            <filter val="Yet to work"/>
          </filters>
        </filterColumn>
        <filterColumn colId="40">
          <filters>
            <filter val="NEW"/>
          </filters>
        </filterColumn>
        <filterColumn colId="42">
          <filters blank="1"/>
        </filterColumn>
        <filterColumn colId="43">
          <filters blank="1"/>
        </filterColumn>
        <filterColumn colId="53">
          <filters blank="1"/>
        </filterColumn>
      </autoFilter>
    </customSheetView>
    <customSheetView guid="{E2E1F20A-84CD-4788-B44C-6FC87DA827CC}" scale="115" showGridLines="0" filter="1" showAutoFilter="1" hiddenColumns="1" topLeftCell="A1241">
      <selection activeCell="B1242" sqref="B1242"/>
      <pageMargins left="0.7" right="0.7" top="0.75" bottom="0.75" header="0.3" footer="0.3"/>
      <autoFilter ref="A1:BB1389">
        <filterColumn colId="39">
          <filters>
            <filter val="CALL"/>
          </filters>
        </filterColumn>
        <filterColumn colId="48">
          <filters>
            <filter val="sharmila"/>
          </filters>
        </filterColumn>
      </autoFilter>
    </customSheetView>
    <customSheetView guid="{649ABF94-4437-4124-8F7B-A759752CABD3}" showGridLines="0" filter="1" showAutoFilter="1" hiddenColumns="1" topLeftCell="AP1">
      <selection activeCell="AW1259" sqref="AW1258:AW1261"/>
      <pageMargins left="0.7" right="0.7" top="0.75" bottom="0.75" header="0.3" footer="0.3"/>
      <autoFilter ref="A1:BB1389">
        <filterColumn colId="14">
          <filters>
            <filter val="MEDICARE PART B"/>
          </filters>
        </filterColumn>
        <filterColumn colId="45">
          <filters>
            <filter val="ALREADY REQUESTED STILL NO EOB RECEIVED PLEASE CALL AND EXPLAIN AND REQUEST EOB"/>
          </filters>
        </filterColumn>
        <filterColumn colId="48">
          <filters>
            <filter val="ANAY A"/>
          </filters>
        </filterColumn>
        <sortState ref="A3:BB1389">
          <sortCondition descending="1" ref="AT1:AT1389"/>
        </sortState>
      </autoFilter>
    </customSheetView>
    <customSheetView guid="{2D53C3AC-57F1-4B07-ADB7-4EF29426E853}" showGridLines="0" filter="1" showAutoFilter="1" hiddenColumns="1">
      <selection activeCell="B1" sqref="B1"/>
      <pageMargins left="0.7" right="0.7" top="0.75" bottom="0.75" header="0.3" footer="0.3"/>
      <autoFilter ref="A1:BB1860">
        <filterColumn colId="39">
          <customFilters>
            <customFilter operator="notEqual" val=" "/>
          </customFilters>
        </filterColumn>
        <filterColumn colId="53">
          <filters>
            <filter val="CALL"/>
          </filters>
        </filterColumn>
      </autoFilter>
    </customSheetView>
    <customSheetView guid="{2DD26D23-5CC3-4DEB-AA0D-2B22D3F0FA14}" showGridLines="0" filter="1" showAutoFilter="1" hiddenColumns="1">
      <selection activeCell="B1" sqref="B1"/>
      <pageMargins left="0.7" right="0.7" top="0.75" bottom="0.75" header="0.3" footer="0.3"/>
      <autoFilter ref="A1:BB1389">
        <filterColumn colId="48">
          <filters>
            <filter val="ANAY A"/>
          </filters>
        </filterColumn>
      </autoFilter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Sep'23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2023-09-01T10:32:03Z</dcterms:created>
  <dcterms:modified xsi:type="dcterms:W3CDTF">2023-09-20T11:55:59Z</dcterms:modified>
</cp:coreProperties>
</file>