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PRJ-24\AR\2024\AR_Misc\Feedback\Prj-24\9. Sep'24\09.20.2024\"/>
    </mc:Choice>
  </mc:AlternateContent>
  <bookViews>
    <workbookView xWindow="240" yWindow="105" windowWidth="20115" windowHeight="8010"/>
  </bookViews>
  <sheets>
    <sheet name="HHA - Sep'24" sheetId="1" r:id="rId1"/>
  </sheets>
  <definedNames>
    <definedName name="_xlnm._FilterDatabase" localSheetId="0" hidden="1">'HHA - Sep''24'!$A$1:$BD$12</definedName>
  </definedNames>
  <calcPr calcId="152511" iterateCount="1"/>
</workbook>
</file>

<file path=xl/calcChain.xml><?xml version="1.0" encoding="utf-8"?>
<calcChain xmlns="http://schemas.openxmlformats.org/spreadsheetml/2006/main">
  <c r="AJ2" i="1" l="1"/>
  <c r="AJ3" i="1"/>
  <c r="AJ4" i="1"/>
  <c r="AJ5" i="1"/>
  <c r="AJ6" i="1"/>
  <c r="AJ7" i="1"/>
  <c r="AJ8" i="1"/>
  <c r="AJ9" i="1"/>
  <c r="AJ10" i="1"/>
  <c r="AJ11" i="1"/>
  <c r="AJ12" i="1"/>
</calcChain>
</file>

<file path=xl/sharedStrings.xml><?xml version="1.0" encoding="utf-8"?>
<sst xmlns="http://schemas.openxmlformats.org/spreadsheetml/2006/main" count="287" uniqueCount="98">
  <si>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</si>
  <si>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</si>
  <si>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</si>
  <si>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</si>
  <si>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</si>
  <si>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</si>
  <si>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</si>
  <si>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</si>
  <si>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</si>
  <si>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</si>
  <si>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</si>
  <si>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</si>
  <si>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</si>
  <si>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</si>
  <si>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</si>
  <si>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</si>
  <si>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</si>
  <si>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</si>
  <si>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</si>
  <si>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</si>
  <si>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</si>
  <si>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</si>
  <si>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</si>
  <si>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</si>
  <si>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</si>
  <si>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</si>
  <si>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</si>
  <si>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</si>
  <si>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</si>
  <si>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</si>
  <si>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</si>
  <si>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</si>
  <si>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KALAI</t>
  </si>
  <si>
    <t>SIDNEY</t>
  </si>
  <si>
    <t>TOM</t>
  </si>
  <si>
    <t>CH</t>
  </si>
  <si>
    <t>CHAMPUS/CHAMPVA/TRICARE</t>
  </si>
  <si>
    <t>I111</t>
  </si>
  <si>
    <t>VA CHOICE TRIWEST VA CCN CLAIMS PGBA</t>
  </si>
  <si>
    <t>SKY LAKES MEDICAL CENTER OUTPATIENT</t>
  </si>
  <si>
    <t>MAM</t>
  </si>
  <si>
    <t>MONTES MD, MIGUEL</t>
  </si>
  <si>
    <t>MWMO</t>
  </si>
  <si>
    <t>REF</t>
  </si>
  <si>
    <t>PROVIDERS OFFICE</t>
  </si>
  <si>
    <t>NPD.Z119010</t>
  </si>
  <si>
    <t>SEXTON, VESTER LEE</t>
  </si>
  <si>
    <t>MWMI</t>
  </si>
  <si>
    <t>SKY LAKES MEDICAL CENTER INPATIENT</t>
  </si>
  <si>
    <t>NPD.Z200207510</t>
  </si>
  <si>
    <t>LEVELLE, LONNIE EUGENE</t>
  </si>
  <si>
    <t>NPD.Z200245154</t>
  </si>
  <si>
    <t>SUMNER, FRANK DUKE</t>
  </si>
  <si>
    <t>NPD.Z200250318</t>
  </si>
  <si>
    <t>VASHAW, CHARLES LOUIS</t>
  </si>
  <si>
    <t>NPD.Z200369020</t>
  </si>
  <si>
    <t>OXLEY, ANDREA YVETTE</t>
  </si>
  <si>
    <t>NPD.Z68443611</t>
  </si>
  <si>
    <t>SHIFFER, ROY E</t>
  </si>
  <si>
    <t>NPD.Z68469742</t>
  </si>
  <si>
    <t>BALAKAS, MARTIN G</t>
  </si>
  <si>
    <t>NPD</t>
  </si>
  <si>
    <t>DATASET</t>
  </si>
  <si>
    <t>CPT CODE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</si>
  <si>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</si>
  <si>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</si>
  <si>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</si>
  <si>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</si>
  <si>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</si>
  <si>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</si>
  <si>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</si>
  <si>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</si>
  <si>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</si>
  <si>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</si>
  <si>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</si>
  <si>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</si>
  <si>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</si>
  <si>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</si>
  <si>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</si>
  <si>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</si>
  <si>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</si>
  <si>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</si>
  <si>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WORKABLE - NEW</t>
  </si>
  <si>
    <t>NEW</t>
  </si>
  <si>
    <t>Not filed to Insurance</t>
  </si>
  <si>
    <t>No. of Claims</t>
  </si>
  <si>
    <t>TABASSUM M</t>
  </si>
  <si>
    <t>NOT REQUIRED</t>
  </si>
  <si>
    <t>DOS 05/14/2024: As reviewed in software patient having primary ins as VA CHOICE. Checked in triwest and software no auth# was found. So please call and get the auth# details.</t>
  </si>
  <si>
    <t>CALL</t>
  </si>
  <si>
    <t>DOS 06/19/2024: As reviewed in software patient having primary ins as VA CHOICE TRIWEST VA CCN CLAIMS PGBA and in action code as AUT. Checked in software and charge batch no auth# was found. Also checked in triwest no valid auth# was found. So please call and get the auth# details.</t>
  </si>
  <si>
    <t>DOS 06/11/2024: As reviewed in software patient having primary ins as VA CHOICE TRIWEST VA CCN CLAIMS PGBA and in action code as AUT. Checked in software and charge batch no auth# was found. Also checked in triwest no valid auth# was found. So please call and get the auth# details.</t>
  </si>
  <si>
    <t>DOS 07/18/2024: As reviewed in software patient having primary ins as VA CHOICE TRIWEST VA CCN CLAIMS PGBA and in action code as AUT. Checked in software and charge batch no auth# was found. Also checked in triwest no valid auth# was found. So please call and get the auth# details.</t>
  </si>
  <si>
    <t>DOS 05/28/2024: As reviewed in software patient having primary ins as VA CHOICE TRIWEST VA CCN CLAIMS PGBA and in action code as AUT. Checked in software and charge batch no auth# was found. Also checked in triwest no valid auth# was found. So please call and get the auth# details.</t>
  </si>
  <si>
    <t>DOS 05/20/2024: As reviewed in software patient having primary ins as VA CHOICE TRIWEST VA CCN CLAIMS PGBA and in action code as AUT. Checked in software and charge batch no auth# was found. Also checked in triwest no valid auth# was found. So please call and get the auth# details.</t>
  </si>
  <si>
    <t>DOS 07/01/2024: As reviewed in software patient having primary ins as VA CHOICE TRIWEST VA CCN CLAIMS PGBA and in action code as AUT. Checked in software and charge batch no auth# was found. Also checked in triwest no valid auth# was found. So please call and get the auth# details.</t>
  </si>
  <si>
    <t>-</t>
  </si>
  <si>
    <t>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</si>
</sst>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164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164" fontId="18" fillId="33" borderId="11" xfId="0" applyNumberFormat="1" applyFont="1" applyFill="1" applyBorder="1" applyAlignment="1">
      <alignment horizontal="left" vertical="top"/>
    </xf>
    <xf numFmtId="7" fontId="18" fillId="33" borderId="11" xfId="0" applyNumberFormat="1" applyFont="1" applyFill="1" applyBorder="1" applyAlignment="1">
      <alignment horizontal="left" vertical="top"/>
    </xf>
    <xf numFmtId="8" fontId="18" fillId="33" borderId="11" xfId="0" applyNumberFormat="1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/>
    </xf>
    <xf numFmtId="0" fontId="19" fillId="35" borderId="11" xfId="0" applyFont="1" applyFill="1" applyBorder="1" applyAlignment="1">
      <alignment horizontal="left" vertical="top"/>
    </xf>
    <xf numFmtId="0" fontId="18" fillId="36" borderId="11" xfId="0" applyFont="1" applyFill="1" applyBorder="1" applyAlignment="1">
      <alignment horizontal="left" vertical="top"/>
    </xf>
    <xf numFmtId="0" fontId="18" fillId="36" borderId="12" xfId="0" applyFont="1" applyFill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164" fontId="20" fillId="0" borderId="14" xfId="0" applyNumberFormat="1" applyFont="1" applyBorder="1" applyAlignment="1">
      <alignment horizontal="left" vertical="top"/>
    </xf>
    <xf numFmtId="7" fontId="20" fillId="0" borderId="14" xfId="0" applyNumberFormat="1" applyFont="1" applyBorder="1" applyAlignment="1">
      <alignment horizontal="left" vertical="top"/>
    </xf>
    <xf numFmtId="8" fontId="20" fillId="0" borderId="14" xfId="0" applyNumberFormat="1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4" xfId="0" applyFont="1" applyBorder="1" applyAlignment="1">
      <alignment horizontal="left" vertical="top" wrapText="1"/>
    </xf>
    <xf numFmtId="14" fontId="20" fillId="0" borderId="14" xfId="0" applyNumberFormat="1" applyFont="1" applyBorder="1" applyAlignment="1">
      <alignment horizontal="left" vertical="top"/>
    </xf>
    <xf numFmtId="0" fontId="20" fillId="33" borderId="11" xfId="0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D12"/>
  <sheetViews>
    <sheetView showGridLines="0" tabSelected="1" workbookViewId="0"/>
  </sheetViews>
  <sheetFormatPr defaultRowHeight="15" x14ac:dyDescent="0.25"/>
  <cols>
    <col min="1" max="1" width="7.85546875" bestFit="1" customWidth="1"/>
    <col min="2" max="2" width="23.28515625" bestFit="1" customWidth="1"/>
    <col min="3" max="3" width="4.85546875" customWidth="1"/>
    <col min="4" max="4" width="20.7109375" customWidth="1"/>
    <col min="5" max="5" width="12.7109375" bestFit="1" customWidth="1"/>
    <col min="6" max="6" width="8.5703125" bestFit="1" customWidth="1"/>
    <col min="7" max="7" width="12.85546875" customWidth="1"/>
    <col min="8" max="8" width="13.140625" customWidth="1"/>
    <col min="9" max="9" width="20.140625" customWidth="1"/>
    <col min="10" max="10" width="15.85546875" customWidth="1"/>
    <col min="11" max="11" width="23.7109375" customWidth="1"/>
    <col min="12" max="12" width="15.7109375" customWidth="1"/>
    <col min="13" max="13" width="40.5703125" customWidth="1"/>
    <col min="14" max="14" width="19.7109375" customWidth="1"/>
    <col min="15" max="15" width="16" customWidth="1"/>
    <col min="16" max="16" width="21.7109375" customWidth="1"/>
    <col min="17" max="17" width="56.42578125" customWidth="1"/>
    <col min="18" max="18" width="13.28515625" customWidth="1"/>
    <col min="19" max="19" width="22.5703125" customWidth="1"/>
    <col min="20" max="20" width="36" customWidth="1"/>
    <col min="21" max="21" width="19.28515625" customWidth="1"/>
    <col min="22" max="22" width="19.7109375" customWidth="1"/>
    <col min="23" max="23" width="11" customWidth="1"/>
    <col min="24" max="24" width="14.7109375" customWidth="1"/>
    <col min="25" max="25" width="16.42578125" bestFit="1" customWidth="1"/>
    <col min="26" max="26" width="19.85546875" customWidth="1"/>
    <col min="27" max="27" width="24.5703125" customWidth="1"/>
    <col min="28" max="29" width="27.42578125" customWidth="1"/>
    <col min="30" max="30" width="21.5703125" customWidth="1"/>
    <col min="31" max="31" width="110.42578125" customWidth="1"/>
    <col min="32" max="32" width="86.140625" customWidth="1"/>
    <col min="33" max="33" width="23" customWidth="1"/>
    <col min="34" max="34" width="21.140625" customWidth="1"/>
    <col min="35" max="35" width="21.7109375" customWidth="1"/>
    <col min="36" max="36" width="25.28515625" customWidth="1"/>
    <col min="37" max="37" width="24.5703125" customWidth="1"/>
    <col min="38" max="38" width="18" customWidth="1"/>
    <col min="39" max="39" width="9.140625" customWidth="1"/>
    <col min="40" max="40" width="59.85546875" customWidth="1"/>
    <col min="41" max="41" width="22" customWidth="1"/>
    <col min="45" max="45" width="10.42578125" bestFit="1" customWidth="1"/>
    <col min="56" max="56" width="15.140625" bestFit="1" customWidth="1"/>
  </cols>
  <sheetData>
    <row r="1" spans="1:56" ht="15.75" thickBot="1" x14ac:dyDescent="0.3">
      <c r="A1" s="1" t="s">
        <v>62</v>
      </c>
      <c r="B1" s="19" t="s">
        <v>0</v>
      </c>
      <c r="C1" s="2" t="s">
        <v>85</v>
      </c>
      <c r="D1" s="2" t="s">
        <v>1</v>
      </c>
      <c r="E1" s="3" t="s">
        <v>2</v>
      </c>
      <c r="F1" s="2" t="s">
        <v>63</v>
      </c>
      <c r="G1" s="2" t="s">
        <v>3</v>
      </c>
      <c r="H1" s="2" t="s">
        <v>4</v>
      </c>
      <c r="I1" s="4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3" t="s">
        <v>19</v>
      </c>
      <c r="X1" s="5" t="s">
        <v>20</v>
      </c>
      <c r="Y1" s="4" t="s">
        <v>21</v>
      </c>
      <c r="Z1" s="2" t="s">
        <v>22</v>
      </c>
      <c r="AA1" s="3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3" t="s">
        <v>29</v>
      </c>
      <c r="AH1" s="2" t="s">
        <v>30</v>
      </c>
      <c r="AI1" s="2" t="s">
        <v>31</v>
      </c>
      <c r="AJ1" s="6" t="s">
        <v>64</v>
      </c>
      <c r="AK1" s="6" t="s">
        <v>65</v>
      </c>
      <c r="AL1" s="6" t="s">
        <v>66</v>
      </c>
      <c r="AM1" s="6" t="s">
        <v>67</v>
      </c>
      <c r="AN1" s="7" t="s">
        <v>68</v>
      </c>
      <c r="AO1" s="7" t="s">
        <v>69</v>
      </c>
      <c r="AP1" s="7" t="s">
        <v>70</v>
      </c>
      <c r="AQ1" s="7" t="s">
        <v>71</v>
      </c>
      <c r="AR1" s="7" t="s">
        <v>72</v>
      </c>
      <c r="AS1" s="7" t="s">
        <v>73</v>
      </c>
      <c r="AT1" s="7" t="s">
        <v>74</v>
      </c>
      <c r="AU1" s="7" t="s">
        <v>70</v>
      </c>
      <c r="AV1" s="8" t="s">
        <v>75</v>
      </c>
      <c r="AW1" s="8" t="s">
        <v>69</v>
      </c>
      <c r="AX1" s="8" t="s">
        <v>71</v>
      </c>
      <c r="AY1" s="8" t="s">
        <v>76</v>
      </c>
      <c r="AZ1" s="8" t="s">
        <v>77</v>
      </c>
      <c r="BA1" s="8" t="s">
        <v>78</v>
      </c>
      <c r="BB1" s="8" t="s">
        <v>79</v>
      </c>
      <c r="BC1" s="8" t="s">
        <v>80</v>
      </c>
      <c r="BD1" s="9" t="s">
        <v>81</v>
      </c>
    </row>
    <row r="2" spans="1:56" s="16" customFormat="1" ht="38.25" x14ac:dyDescent="0.25">
      <c r="A2" s="10" t="s">
        <v>61</v>
      </c>
      <c r="B2" s="11" t="s">
        <v>45</v>
      </c>
      <c r="C2" s="11">
        <v>1</v>
      </c>
      <c r="D2" s="11" t="s">
        <v>46</v>
      </c>
      <c r="E2" s="12">
        <v>45426</v>
      </c>
      <c r="F2" s="11">
        <v>88304</v>
      </c>
      <c r="G2" s="11">
        <v>26</v>
      </c>
      <c r="H2" s="11">
        <v>1</v>
      </c>
      <c r="I2" s="13">
        <v>42</v>
      </c>
      <c r="J2" s="11" t="s">
        <v>40</v>
      </c>
      <c r="K2" s="11" t="s">
        <v>41</v>
      </c>
      <c r="L2" s="11" t="s">
        <v>42</v>
      </c>
      <c r="M2" s="11" t="s">
        <v>39</v>
      </c>
      <c r="N2" s="11" t="s">
        <v>37</v>
      </c>
      <c r="O2" s="11" t="s">
        <v>38</v>
      </c>
      <c r="P2" s="11"/>
      <c r="Q2" s="11"/>
      <c r="R2" s="11" t="s">
        <v>32</v>
      </c>
      <c r="S2" s="11" t="s">
        <v>35</v>
      </c>
      <c r="T2" s="11" t="s">
        <v>36</v>
      </c>
      <c r="U2" s="11">
        <v>534445304</v>
      </c>
      <c r="V2" s="11"/>
      <c r="W2" s="12">
        <v>17024</v>
      </c>
      <c r="X2" s="14">
        <v>0</v>
      </c>
      <c r="Y2" s="13">
        <v>42</v>
      </c>
      <c r="Z2" s="11"/>
      <c r="AA2" s="12"/>
      <c r="AB2" s="11"/>
      <c r="AC2" s="11"/>
      <c r="AD2" s="11"/>
      <c r="AE2" s="11"/>
      <c r="AF2" s="11"/>
      <c r="AG2" s="12"/>
      <c r="AH2" s="11"/>
      <c r="AI2" s="11"/>
      <c r="AJ2" s="11" t="str">
        <f t="shared" ref="AJ2" si="0">B2&amp;E2&amp;Y2</f>
        <v>NPD.Z1190104542642</v>
      </c>
      <c r="AK2" s="11" t="s">
        <v>82</v>
      </c>
      <c r="AL2" s="11" t="s">
        <v>84</v>
      </c>
      <c r="AM2" s="11"/>
      <c r="AN2" s="17" t="s">
        <v>88</v>
      </c>
      <c r="AO2" s="11" t="s">
        <v>89</v>
      </c>
      <c r="AP2" s="11" t="s">
        <v>83</v>
      </c>
      <c r="AQ2" s="11" t="s">
        <v>87</v>
      </c>
      <c r="AR2" s="11" t="s">
        <v>86</v>
      </c>
      <c r="AS2" s="18">
        <v>45549</v>
      </c>
      <c r="AT2" s="11" t="s">
        <v>97</v>
      </c>
      <c r="AU2" s="11" t="s">
        <v>96</v>
      </c>
      <c r="AV2" s="11"/>
      <c r="AW2" s="11"/>
      <c r="AX2" s="11"/>
      <c r="AY2" s="11"/>
      <c r="AZ2" s="11"/>
      <c r="BA2" s="11"/>
      <c r="BB2" s="11"/>
      <c r="BC2" s="11"/>
      <c r="BD2" s="15"/>
    </row>
    <row r="3" spans="1:56" s="16" customFormat="1" ht="63.75" x14ac:dyDescent="0.25">
      <c r="A3" s="10" t="s">
        <v>61</v>
      </c>
      <c r="B3" s="11" t="s">
        <v>49</v>
      </c>
      <c r="C3" s="11">
        <v>1</v>
      </c>
      <c r="D3" s="11" t="s">
        <v>50</v>
      </c>
      <c r="E3" s="12">
        <v>45462</v>
      </c>
      <c r="F3" s="11">
        <v>88112</v>
      </c>
      <c r="G3" s="11">
        <v>26</v>
      </c>
      <c r="H3" s="11">
        <v>1</v>
      </c>
      <c r="I3" s="13">
        <v>90</v>
      </c>
      <c r="J3" s="11" t="s">
        <v>40</v>
      </c>
      <c r="K3" s="11" t="s">
        <v>41</v>
      </c>
      <c r="L3" s="11" t="s">
        <v>43</v>
      </c>
      <c r="M3" s="11" t="s">
        <v>44</v>
      </c>
      <c r="N3" s="11" t="s">
        <v>37</v>
      </c>
      <c r="O3" s="11" t="s">
        <v>38</v>
      </c>
      <c r="P3" s="11"/>
      <c r="Q3" s="11"/>
      <c r="R3" s="11" t="s">
        <v>32</v>
      </c>
      <c r="S3" s="11" t="s">
        <v>35</v>
      </c>
      <c r="T3" s="11" t="s">
        <v>36</v>
      </c>
      <c r="U3" s="11">
        <v>557335616</v>
      </c>
      <c r="V3" s="11"/>
      <c r="W3" s="12">
        <v>22577</v>
      </c>
      <c r="X3" s="14">
        <v>0</v>
      </c>
      <c r="Y3" s="13">
        <v>90</v>
      </c>
      <c r="Z3" s="11"/>
      <c r="AA3" s="12"/>
      <c r="AB3" s="11"/>
      <c r="AC3" s="11"/>
      <c r="AD3" s="11"/>
      <c r="AE3" s="11"/>
      <c r="AF3" s="11"/>
      <c r="AG3" s="12"/>
      <c r="AH3" s="11"/>
      <c r="AI3" s="11"/>
      <c r="AJ3" s="11" t="str">
        <f t="shared" ref="AJ3" si="1">B3&amp;E3&amp;Y3</f>
        <v>NPD.Z2002075104546290</v>
      </c>
      <c r="AK3" s="11" t="s">
        <v>82</v>
      </c>
      <c r="AL3" s="11" t="s">
        <v>84</v>
      </c>
      <c r="AM3" s="11"/>
      <c r="AN3" s="17" t="s">
        <v>90</v>
      </c>
      <c r="AO3" s="11" t="s">
        <v>89</v>
      </c>
      <c r="AP3" s="11" t="s">
        <v>83</v>
      </c>
      <c r="AQ3" s="11" t="s">
        <v>87</v>
      </c>
      <c r="AR3" s="11" t="s">
        <v>86</v>
      </c>
      <c r="AS3" s="18">
        <v>45549</v>
      </c>
      <c r="AT3" s="11" t="s">
        <v>97</v>
      </c>
      <c r="AU3" s="11" t="s">
        <v>96</v>
      </c>
      <c r="AV3" s="11"/>
      <c r="AW3" s="11"/>
      <c r="AX3" s="11"/>
      <c r="AY3" s="11"/>
      <c r="AZ3" s="11"/>
      <c r="BA3" s="11"/>
      <c r="BB3" s="11"/>
      <c r="BC3" s="11"/>
      <c r="BD3" s="15"/>
    </row>
    <row r="4" spans="1:56" s="16" customFormat="1" ht="63.75" x14ac:dyDescent="0.25">
      <c r="A4" s="10" t="s">
        <v>61</v>
      </c>
      <c r="B4" s="11" t="s">
        <v>51</v>
      </c>
      <c r="C4" s="11">
        <v>0</v>
      </c>
      <c r="D4" s="11" t="s">
        <v>52</v>
      </c>
      <c r="E4" s="12">
        <v>45454</v>
      </c>
      <c r="F4" s="11">
        <v>88305</v>
      </c>
      <c r="G4" s="11">
        <v>26</v>
      </c>
      <c r="H4" s="11">
        <v>1</v>
      </c>
      <c r="I4" s="13">
        <v>127</v>
      </c>
      <c r="J4" s="11" t="s">
        <v>40</v>
      </c>
      <c r="K4" s="11" t="s">
        <v>41</v>
      </c>
      <c r="L4" s="11" t="s">
        <v>43</v>
      </c>
      <c r="M4" s="11" t="s">
        <v>44</v>
      </c>
      <c r="N4" s="11" t="s">
        <v>37</v>
      </c>
      <c r="O4" s="11" t="s">
        <v>38</v>
      </c>
      <c r="P4" s="11"/>
      <c r="Q4" s="11"/>
      <c r="R4" s="11" t="s">
        <v>32</v>
      </c>
      <c r="S4" s="11" t="s">
        <v>35</v>
      </c>
      <c r="T4" s="11" t="s">
        <v>36</v>
      </c>
      <c r="U4" s="11">
        <v>559725078</v>
      </c>
      <c r="V4" s="11"/>
      <c r="W4" s="12">
        <v>17371</v>
      </c>
      <c r="X4" s="14">
        <v>0</v>
      </c>
      <c r="Y4" s="13">
        <v>127</v>
      </c>
      <c r="Z4" s="11"/>
      <c r="AA4" s="12"/>
      <c r="AB4" s="11"/>
      <c r="AC4" s="11"/>
      <c r="AD4" s="11"/>
      <c r="AE4" s="11"/>
      <c r="AF4" s="11"/>
      <c r="AG4" s="12"/>
      <c r="AH4" s="11"/>
      <c r="AI4" s="11"/>
      <c r="AJ4" s="11" t="str">
        <f t="shared" ref="AJ4:AJ8" si="2">B4&amp;E4&amp;Y4</f>
        <v>NPD.Z20024515445454127</v>
      </c>
      <c r="AK4" s="11" t="s">
        <v>82</v>
      </c>
      <c r="AL4" s="11" t="s">
        <v>84</v>
      </c>
      <c r="AM4" s="11"/>
      <c r="AN4" s="17" t="s">
        <v>91</v>
      </c>
      <c r="AO4" s="11" t="s">
        <v>89</v>
      </c>
      <c r="AP4" s="11" t="s">
        <v>83</v>
      </c>
      <c r="AQ4" s="11" t="s">
        <v>87</v>
      </c>
      <c r="AR4" s="11" t="s">
        <v>86</v>
      </c>
      <c r="AS4" s="18">
        <v>45549</v>
      </c>
      <c r="AT4" s="11" t="s">
        <v>97</v>
      </c>
      <c r="AU4" s="11" t="s">
        <v>96</v>
      </c>
      <c r="AV4" s="11"/>
      <c r="AW4" s="11"/>
      <c r="AX4" s="11"/>
      <c r="AY4" s="11"/>
      <c r="AZ4" s="11"/>
      <c r="BA4" s="11"/>
      <c r="BB4" s="11"/>
      <c r="BC4" s="11"/>
      <c r="BD4" s="15"/>
    </row>
    <row r="5" spans="1:56" s="16" customFormat="1" ht="63.75" x14ac:dyDescent="0.25">
      <c r="A5" s="10" t="s">
        <v>61</v>
      </c>
      <c r="B5" s="11" t="s">
        <v>51</v>
      </c>
      <c r="C5" s="11">
        <v>0</v>
      </c>
      <c r="D5" s="11" t="s">
        <v>52</v>
      </c>
      <c r="E5" s="12">
        <v>45454</v>
      </c>
      <c r="F5" s="11">
        <v>88342</v>
      </c>
      <c r="G5" s="11">
        <v>26</v>
      </c>
      <c r="H5" s="11">
        <v>1</v>
      </c>
      <c r="I5" s="13">
        <v>115</v>
      </c>
      <c r="J5" s="11" t="s">
        <v>40</v>
      </c>
      <c r="K5" s="11" t="s">
        <v>41</v>
      </c>
      <c r="L5" s="11" t="s">
        <v>43</v>
      </c>
      <c r="M5" s="11" t="s">
        <v>44</v>
      </c>
      <c r="N5" s="11" t="s">
        <v>37</v>
      </c>
      <c r="O5" s="11" t="s">
        <v>38</v>
      </c>
      <c r="P5" s="11"/>
      <c r="Q5" s="11"/>
      <c r="R5" s="11" t="s">
        <v>32</v>
      </c>
      <c r="S5" s="11" t="s">
        <v>35</v>
      </c>
      <c r="T5" s="11" t="s">
        <v>36</v>
      </c>
      <c r="U5" s="11">
        <v>559725078</v>
      </c>
      <c r="V5" s="11"/>
      <c r="W5" s="12">
        <v>17371</v>
      </c>
      <c r="X5" s="14">
        <v>0</v>
      </c>
      <c r="Y5" s="13">
        <v>115</v>
      </c>
      <c r="Z5" s="11"/>
      <c r="AA5" s="12"/>
      <c r="AB5" s="11"/>
      <c r="AC5" s="11"/>
      <c r="AD5" s="11"/>
      <c r="AE5" s="11"/>
      <c r="AF5" s="11"/>
      <c r="AG5" s="12"/>
      <c r="AH5" s="11"/>
      <c r="AI5" s="11"/>
      <c r="AJ5" s="11" t="str">
        <f t="shared" si="2"/>
        <v>NPD.Z20024515445454115</v>
      </c>
      <c r="AK5" s="11" t="s">
        <v>82</v>
      </c>
      <c r="AL5" s="11" t="s">
        <v>84</v>
      </c>
      <c r="AM5" s="11"/>
      <c r="AN5" s="17" t="s">
        <v>91</v>
      </c>
      <c r="AO5" s="11" t="s">
        <v>89</v>
      </c>
      <c r="AP5" s="11" t="s">
        <v>83</v>
      </c>
      <c r="AQ5" s="11" t="s">
        <v>87</v>
      </c>
      <c r="AR5" s="11" t="s">
        <v>86</v>
      </c>
      <c r="AS5" s="18">
        <v>45549</v>
      </c>
      <c r="AT5" s="11" t="s">
        <v>97</v>
      </c>
      <c r="AU5" s="11" t="s">
        <v>96</v>
      </c>
      <c r="AV5" s="11"/>
      <c r="AW5" s="11"/>
      <c r="AX5" s="11"/>
      <c r="AY5" s="11"/>
      <c r="AZ5" s="11"/>
      <c r="BA5" s="11"/>
      <c r="BB5" s="11"/>
      <c r="BC5" s="11"/>
      <c r="BD5" s="15"/>
    </row>
    <row r="6" spans="1:56" s="16" customFormat="1" ht="63.75" x14ac:dyDescent="0.25">
      <c r="A6" s="10" t="s">
        <v>61</v>
      </c>
      <c r="B6" s="11" t="s">
        <v>51</v>
      </c>
      <c r="C6" s="11">
        <v>1</v>
      </c>
      <c r="D6" s="11" t="s">
        <v>52</v>
      </c>
      <c r="E6" s="12">
        <v>45454</v>
      </c>
      <c r="F6" s="11">
        <v>88341</v>
      </c>
      <c r="G6" s="11">
        <v>26</v>
      </c>
      <c r="H6" s="11">
        <v>2</v>
      </c>
      <c r="I6" s="13">
        <v>190</v>
      </c>
      <c r="J6" s="11" t="s">
        <v>40</v>
      </c>
      <c r="K6" s="11" t="s">
        <v>41</v>
      </c>
      <c r="L6" s="11" t="s">
        <v>43</v>
      </c>
      <c r="M6" s="11" t="s">
        <v>44</v>
      </c>
      <c r="N6" s="11" t="s">
        <v>37</v>
      </c>
      <c r="O6" s="11" t="s">
        <v>38</v>
      </c>
      <c r="P6" s="11"/>
      <c r="Q6" s="11"/>
      <c r="R6" s="11" t="s">
        <v>32</v>
      </c>
      <c r="S6" s="11" t="s">
        <v>35</v>
      </c>
      <c r="T6" s="11" t="s">
        <v>36</v>
      </c>
      <c r="U6" s="11">
        <v>559725078</v>
      </c>
      <c r="V6" s="11"/>
      <c r="W6" s="12">
        <v>17371</v>
      </c>
      <c r="X6" s="14">
        <v>0</v>
      </c>
      <c r="Y6" s="13">
        <v>190</v>
      </c>
      <c r="Z6" s="11"/>
      <c r="AA6" s="12"/>
      <c r="AB6" s="11"/>
      <c r="AC6" s="11"/>
      <c r="AD6" s="11"/>
      <c r="AE6" s="11"/>
      <c r="AF6" s="11"/>
      <c r="AG6" s="12"/>
      <c r="AH6" s="11"/>
      <c r="AI6" s="11"/>
      <c r="AJ6" s="11" t="str">
        <f t="shared" si="2"/>
        <v>NPD.Z20024515445454190</v>
      </c>
      <c r="AK6" s="11" t="s">
        <v>82</v>
      </c>
      <c r="AL6" s="11" t="s">
        <v>84</v>
      </c>
      <c r="AM6" s="11"/>
      <c r="AN6" s="17" t="s">
        <v>91</v>
      </c>
      <c r="AO6" s="11" t="s">
        <v>89</v>
      </c>
      <c r="AP6" s="11" t="s">
        <v>83</v>
      </c>
      <c r="AQ6" s="11" t="s">
        <v>87</v>
      </c>
      <c r="AR6" s="11" t="s">
        <v>86</v>
      </c>
      <c r="AS6" s="18">
        <v>45549</v>
      </c>
      <c r="AT6" s="11" t="s">
        <v>97</v>
      </c>
      <c r="AU6" s="11" t="s">
        <v>96</v>
      </c>
      <c r="AV6" s="11"/>
      <c r="AW6" s="11"/>
      <c r="AX6" s="11"/>
      <c r="AY6" s="11"/>
      <c r="AZ6" s="11"/>
      <c r="BA6" s="11"/>
      <c r="BB6" s="11"/>
      <c r="BC6" s="11"/>
      <c r="BD6" s="15"/>
    </row>
    <row r="7" spans="1:56" s="16" customFormat="1" ht="63.75" x14ac:dyDescent="0.25">
      <c r="A7" s="10" t="s">
        <v>61</v>
      </c>
      <c r="B7" s="11" t="s">
        <v>53</v>
      </c>
      <c r="C7" s="11">
        <v>0</v>
      </c>
      <c r="D7" s="11" t="s">
        <v>54</v>
      </c>
      <c r="E7" s="12">
        <v>45491</v>
      </c>
      <c r="F7" s="11">
        <v>88112</v>
      </c>
      <c r="G7" s="11">
        <v>26</v>
      </c>
      <c r="H7" s="11">
        <v>1</v>
      </c>
      <c r="I7" s="13">
        <v>90</v>
      </c>
      <c r="J7" s="11" t="s">
        <v>40</v>
      </c>
      <c r="K7" s="11" t="s">
        <v>41</v>
      </c>
      <c r="L7" s="11" t="s">
        <v>47</v>
      </c>
      <c r="M7" s="11" t="s">
        <v>48</v>
      </c>
      <c r="N7" s="11" t="s">
        <v>37</v>
      </c>
      <c r="O7" s="11" t="s">
        <v>38</v>
      </c>
      <c r="P7" s="11"/>
      <c r="Q7" s="11"/>
      <c r="R7" s="11" t="s">
        <v>33</v>
      </c>
      <c r="S7" s="11" t="s">
        <v>35</v>
      </c>
      <c r="T7" s="11" t="s">
        <v>36</v>
      </c>
      <c r="U7" s="11">
        <v>477365951</v>
      </c>
      <c r="V7" s="11"/>
      <c r="W7" s="12">
        <v>13892</v>
      </c>
      <c r="X7" s="14">
        <v>0</v>
      </c>
      <c r="Y7" s="13">
        <v>90</v>
      </c>
      <c r="Z7" s="11"/>
      <c r="AA7" s="12"/>
      <c r="AB7" s="11"/>
      <c r="AC7" s="11"/>
      <c r="AD7" s="11"/>
      <c r="AE7" s="11"/>
      <c r="AF7" s="11"/>
      <c r="AG7" s="12"/>
      <c r="AH7" s="11"/>
      <c r="AI7" s="11"/>
      <c r="AJ7" s="11" t="str">
        <f t="shared" si="2"/>
        <v>NPD.Z2002503184549190</v>
      </c>
      <c r="AK7" s="11" t="s">
        <v>82</v>
      </c>
      <c r="AL7" s="11" t="s">
        <v>84</v>
      </c>
      <c r="AM7" s="11"/>
      <c r="AN7" s="17" t="s">
        <v>92</v>
      </c>
      <c r="AO7" s="11" t="s">
        <v>89</v>
      </c>
      <c r="AP7" s="11" t="s">
        <v>83</v>
      </c>
      <c r="AQ7" s="11" t="s">
        <v>87</v>
      </c>
      <c r="AR7" s="11" t="s">
        <v>86</v>
      </c>
      <c r="AS7" s="18">
        <v>45549</v>
      </c>
      <c r="AT7" s="11" t="s">
        <v>97</v>
      </c>
      <c r="AU7" s="11" t="s">
        <v>96</v>
      </c>
      <c r="AV7" s="11"/>
      <c r="AW7" s="11"/>
      <c r="AX7" s="11"/>
      <c r="AY7" s="11"/>
      <c r="AZ7" s="11"/>
      <c r="BA7" s="11"/>
      <c r="BB7" s="11"/>
      <c r="BC7" s="11"/>
      <c r="BD7" s="15"/>
    </row>
    <row r="8" spans="1:56" s="16" customFormat="1" ht="63.75" x14ac:dyDescent="0.25">
      <c r="A8" s="10" t="s">
        <v>61</v>
      </c>
      <c r="B8" s="11" t="s">
        <v>53</v>
      </c>
      <c r="C8" s="11">
        <v>1</v>
      </c>
      <c r="D8" s="11" t="s">
        <v>54</v>
      </c>
      <c r="E8" s="12">
        <v>45491</v>
      </c>
      <c r="F8" s="11">
        <v>88305</v>
      </c>
      <c r="G8" s="11">
        <v>26</v>
      </c>
      <c r="H8" s="11">
        <v>1</v>
      </c>
      <c r="I8" s="13">
        <v>127</v>
      </c>
      <c r="J8" s="11" t="s">
        <v>40</v>
      </c>
      <c r="K8" s="11" t="s">
        <v>41</v>
      </c>
      <c r="L8" s="11" t="s">
        <v>47</v>
      </c>
      <c r="M8" s="11" t="s">
        <v>48</v>
      </c>
      <c r="N8" s="11" t="s">
        <v>37</v>
      </c>
      <c r="O8" s="11" t="s">
        <v>38</v>
      </c>
      <c r="P8" s="11"/>
      <c r="Q8" s="11"/>
      <c r="R8" s="11" t="s">
        <v>33</v>
      </c>
      <c r="S8" s="11" t="s">
        <v>35</v>
      </c>
      <c r="T8" s="11" t="s">
        <v>36</v>
      </c>
      <c r="U8" s="11">
        <v>477365951</v>
      </c>
      <c r="V8" s="11"/>
      <c r="W8" s="12">
        <v>13892</v>
      </c>
      <c r="X8" s="14">
        <v>0</v>
      </c>
      <c r="Y8" s="13">
        <v>127</v>
      </c>
      <c r="Z8" s="11"/>
      <c r="AA8" s="12"/>
      <c r="AB8" s="11"/>
      <c r="AC8" s="11"/>
      <c r="AD8" s="11"/>
      <c r="AE8" s="11"/>
      <c r="AF8" s="11"/>
      <c r="AG8" s="12"/>
      <c r="AH8" s="11"/>
      <c r="AI8" s="11"/>
      <c r="AJ8" s="11" t="str">
        <f t="shared" si="2"/>
        <v>NPD.Z20025031845491127</v>
      </c>
      <c r="AK8" s="11" t="s">
        <v>82</v>
      </c>
      <c r="AL8" s="11" t="s">
        <v>84</v>
      </c>
      <c r="AM8" s="11"/>
      <c r="AN8" s="17" t="s">
        <v>92</v>
      </c>
      <c r="AO8" s="11" t="s">
        <v>89</v>
      </c>
      <c r="AP8" s="11" t="s">
        <v>83</v>
      </c>
      <c r="AQ8" s="11" t="s">
        <v>87</v>
      </c>
      <c r="AR8" s="11" t="s">
        <v>86</v>
      </c>
      <c r="AS8" s="18">
        <v>45549</v>
      </c>
      <c r="AT8" s="11" t="s">
        <v>97</v>
      </c>
      <c r="AU8" s="11" t="s">
        <v>96</v>
      </c>
      <c r="AV8" s="11"/>
      <c r="AW8" s="11"/>
      <c r="AX8" s="11"/>
      <c r="AY8" s="11"/>
      <c r="AZ8" s="11"/>
      <c r="BA8" s="11"/>
      <c r="BB8" s="11"/>
      <c r="BC8" s="11"/>
      <c r="BD8" s="15"/>
    </row>
    <row r="9" spans="1:56" s="16" customFormat="1" ht="63.75" x14ac:dyDescent="0.25">
      <c r="A9" s="10" t="s">
        <v>61</v>
      </c>
      <c r="B9" s="11" t="s">
        <v>55</v>
      </c>
      <c r="C9" s="11">
        <v>1</v>
      </c>
      <c r="D9" s="11" t="s">
        <v>56</v>
      </c>
      <c r="E9" s="12">
        <v>45440</v>
      </c>
      <c r="F9" s="11">
        <v>88304</v>
      </c>
      <c r="G9" s="11">
        <v>26</v>
      </c>
      <c r="H9" s="11">
        <v>1</v>
      </c>
      <c r="I9" s="13">
        <v>42</v>
      </c>
      <c r="J9" s="11" t="s">
        <v>40</v>
      </c>
      <c r="K9" s="11" t="s">
        <v>41</v>
      </c>
      <c r="L9" s="11" t="s">
        <v>47</v>
      </c>
      <c r="M9" s="11" t="s">
        <v>48</v>
      </c>
      <c r="N9" s="11" t="s">
        <v>37</v>
      </c>
      <c r="O9" s="11" t="s">
        <v>38</v>
      </c>
      <c r="P9" s="11"/>
      <c r="Q9" s="11"/>
      <c r="R9" s="11" t="s">
        <v>33</v>
      </c>
      <c r="S9" s="11" t="s">
        <v>35</v>
      </c>
      <c r="T9" s="11" t="s">
        <v>36</v>
      </c>
      <c r="U9" s="11">
        <v>604226516</v>
      </c>
      <c r="V9" s="11"/>
      <c r="W9" s="12">
        <v>10095</v>
      </c>
      <c r="X9" s="14">
        <v>0</v>
      </c>
      <c r="Y9" s="13">
        <v>42</v>
      </c>
      <c r="Z9" s="11"/>
      <c r="AA9" s="12"/>
      <c r="AB9" s="11"/>
      <c r="AC9" s="11"/>
      <c r="AD9" s="11"/>
      <c r="AE9" s="11"/>
      <c r="AF9" s="11"/>
      <c r="AG9" s="12"/>
      <c r="AH9" s="11"/>
      <c r="AI9" s="11"/>
      <c r="AJ9" s="11" t="str">
        <f t="shared" ref="AJ9" si="3">B9&amp;E9&amp;Y9</f>
        <v>NPD.Z2003690204544042</v>
      </c>
      <c r="AK9" s="11" t="s">
        <v>82</v>
      </c>
      <c r="AL9" s="11" t="s">
        <v>84</v>
      </c>
      <c r="AM9" s="11"/>
      <c r="AN9" s="17" t="s">
        <v>93</v>
      </c>
      <c r="AO9" s="11" t="s">
        <v>89</v>
      </c>
      <c r="AP9" s="11" t="s">
        <v>83</v>
      </c>
      <c r="AQ9" s="11" t="s">
        <v>87</v>
      </c>
      <c r="AR9" s="11" t="s">
        <v>86</v>
      </c>
      <c r="AS9" s="18">
        <v>45549</v>
      </c>
      <c r="AT9" s="11" t="s">
        <v>97</v>
      </c>
      <c r="AU9" s="11" t="s">
        <v>96</v>
      </c>
      <c r="AV9" s="11"/>
      <c r="AW9" s="11"/>
      <c r="AX9" s="11"/>
      <c r="AY9" s="11"/>
      <c r="AZ9" s="11"/>
      <c r="BA9" s="11"/>
      <c r="BB9" s="11"/>
      <c r="BC9" s="11"/>
      <c r="BD9" s="15"/>
    </row>
    <row r="10" spans="1:56" s="16" customFormat="1" ht="63.75" x14ac:dyDescent="0.25">
      <c r="A10" s="10" t="s">
        <v>61</v>
      </c>
      <c r="B10" s="11" t="s">
        <v>57</v>
      </c>
      <c r="C10" s="11">
        <v>1</v>
      </c>
      <c r="D10" s="11" t="s">
        <v>58</v>
      </c>
      <c r="E10" s="12">
        <v>45432</v>
      </c>
      <c r="F10" s="11">
        <v>88305</v>
      </c>
      <c r="G10" s="11">
        <v>26</v>
      </c>
      <c r="H10" s="11">
        <v>1</v>
      </c>
      <c r="I10" s="13">
        <v>127</v>
      </c>
      <c r="J10" s="11" t="s">
        <v>40</v>
      </c>
      <c r="K10" s="11" t="s">
        <v>41</v>
      </c>
      <c r="L10" s="11" t="s">
        <v>43</v>
      </c>
      <c r="M10" s="11" t="s">
        <v>44</v>
      </c>
      <c r="N10" s="11" t="s">
        <v>37</v>
      </c>
      <c r="O10" s="11" t="s">
        <v>38</v>
      </c>
      <c r="P10" s="11"/>
      <c r="Q10" s="11"/>
      <c r="R10" s="11" t="s">
        <v>34</v>
      </c>
      <c r="S10" s="11" t="s">
        <v>35</v>
      </c>
      <c r="T10" s="11" t="s">
        <v>36</v>
      </c>
      <c r="U10" s="11">
        <v>566686422</v>
      </c>
      <c r="V10" s="11"/>
      <c r="W10" s="12">
        <v>17385</v>
      </c>
      <c r="X10" s="14">
        <v>0</v>
      </c>
      <c r="Y10" s="13">
        <v>127</v>
      </c>
      <c r="Z10" s="11"/>
      <c r="AA10" s="12"/>
      <c r="AB10" s="11"/>
      <c r="AC10" s="11"/>
      <c r="AD10" s="11"/>
      <c r="AE10" s="11"/>
      <c r="AF10" s="11"/>
      <c r="AG10" s="12"/>
      <c r="AH10" s="11"/>
      <c r="AI10" s="11"/>
      <c r="AJ10" s="11" t="str">
        <f t="shared" ref="AJ10:AJ12" si="4">B10&amp;E10&amp;Y10</f>
        <v>NPD.Z6844361145432127</v>
      </c>
      <c r="AK10" s="11" t="s">
        <v>82</v>
      </c>
      <c r="AL10" s="11" t="s">
        <v>84</v>
      </c>
      <c r="AM10" s="11"/>
      <c r="AN10" s="17" t="s">
        <v>94</v>
      </c>
      <c r="AO10" s="11" t="s">
        <v>89</v>
      </c>
      <c r="AP10" s="11" t="s">
        <v>83</v>
      </c>
      <c r="AQ10" s="11" t="s">
        <v>87</v>
      </c>
      <c r="AR10" s="11" t="s">
        <v>86</v>
      </c>
      <c r="AS10" s="18">
        <v>45549</v>
      </c>
      <c r="AT10" s="11" t="s">
        <v>97</v>
      </c>
      <c r="AU10" s="11" t="s">
        <v>96</v>
      </c>
      <c r="AV10" s="11"/>
      <c r="AW10" s="11"/>
      <c r="AX10" s="11"/>
      <c r="AY10" s="11"/>
      <c r="AZ10" s="11"/>
      <c r="BA10" s="11"/>
      <c r="BB10" s="11"/>
      <c r="BC10" s="11"/>
      <c r="BD10" s="15"/>
    </row>
    <row r="11" spans="1:56" s="16" customFormat="1" ht="63.75" x14ac:dyDescent="0.25">
      <c r="A11" s="10" t="s">
        <v>61</v>
      </c>
      <c r="B11" s="11" t="s">
        <v>59</v>
      </c>
      <c r="C11" s="11">
        <v>0</v>
      </c>
      <c r="D11" s="11" t="s">
        <v>60</v>
      </c>
      <c r="E11" s="12">
        <v>45474</v>
      </c>
      <c r="F11" s="11">
        <v>86255</v>
      </c>
      <c r="G11" s="11"/>
      <c r="H11" s="11">
        <v>1</v>
      </c>
      <c r="I11" s="13">
        <v>60</v>
      </c>
      <c r="J11" s="11" t="s">
        <v>40</v>
      </c>
      <c r="K11" s="11" t="s">
        <v>41</v>
      </c>
      <c r="L11" s="11" t="s">
        <v>42</v>
      </c>
      <c r="M11" s="11" t="s">
        <v>39</v>
      </c>
      <c r="N11" s="11" t="s">
        <v>37</v>
      </c>
      <c r="O11" s="11" t="s">
        <v>38</v>
      </c>
      <c r="P11" s="11"/>
      <c r="Q11" s="11"/>
      <c r="R11" s="11" t="s">
        <v>32</v>
      </c>
      <c r="S11" s="11" t="s">
        <v>35</v>
      </c>
      <c r="T11" s="11" t="s">
        <v>36</v>
      </c>
      <c r="U11" s="11">
        <v>543119323</v>
      </c>
      <c r="V11" s="11"/>
      <c r="W11" s="12">
        <v>25626</v>
      </c>
      <c r="X11" s="14">
        <v>0</v>
      </c>
      <c r="Y11" s="13">
        <v>60</v>
      </c>
      <c r="Z11" s="11"/>
      <c r="AA11" s="12"/>
      <c r="AB11" s="11"/>
      <c r="AC11" s="11"/>
      <c r="AD11" s="11"/>
      <c r="AE11" s="11"/>
      <c r="AF11" s="11"/>
      <c r="AG11" s="12"/>
      <c r="AH11" s="11"/>
      <c r="AI11" s="11"/>
      <c r="AJ11" s="11" t="str">
        <f t="shared" si="4"/>
        <v>NPD.Z684697424547460</v>
      </c>
      <c r="AK11" s="11" t="s">
        <v>82</v>
      </c>
      <c r="AL11" s="11" t="s">
        <v>84</v>
      </c>
      <c r="AM11" s="11"/>
      <c r="AN11" s="17" t="s">
        <v>95</v>
      </c>
      <c r="AO11" s="11" t="s">
        <v>89</v>
      </c>
      <c r="AP11" s="11" t="s">
        <v>83</v>
      </c>
      <c r="AQ11" s="11" t="s">
        <v>87</v>
      </c>
      <c r="AR11" s="11" t="s">
        <v>86</v>
      </c>
      <c r="AS11" s="18">
        <v>45549</v>
      </c>
      <c r="AT11" s="11" t="s">
        <v>97</v>
      </c>
      <c r="AU11" s="11" t="s">
        <v>96</v>
      </c>
      <c r="AV11" s="11"/>
      <c r="AW11" s="11"/>
      <c r="AX11" s="11"/>
      <c r="AY11" s="11"/>
      <c r="AZ11" s="11"/>
      <c r="BA11" s="11"/>
      <c r="BB11" s="11"/>
      <c r="BC11" s="11"/>
      <c r="BD11" s="15"/>
    </row>
    <row r="12" spans="1:56" s="16" customFormat="1" ht="63.75" x14ac:dyDescent="0.25">
      <c r="A12" s="10" t="s">
        <v>61</v>
      </c>
      <c r="B12" s="11" t="s">
        <v>59</v>
      </c>
      <c r="C12" s="11">
        <v>1</v>
      </c>
      <c r="D12" s="11" t="s">
        <v>60</v>
      </c>
      <c r="E12" s="12">
        <v>45474</v>
      </c>
      <c r="F12" s="11">
        <v>86256</v>
      </c>
      <c r="G12" s="11"/>
      <c r="H12" s="11">
        <v>1</v>
      </c>
      <c r="I12" s="13">
        <v>60</v>
      </c>
      <c r="J12" s="11" t="s">
        <v>40</v>
      </c>
      <c r="K12" s="11" t="s">
        <v>41</v>
      </c>
      <c r="L12" s="11" t="s">
        <v>42</v>
      </c>
      <c r="M12" s="11" t="s">
        <v>39</v>
      </c>
      <c r="N12" s="11" t="s">
        <v>37</v>
      </c>
      <c r="O12" s="11" t="s">
        <v>38</v>
      </c>
      <c r="P12" s="11"/>
      <c r="Q12" s="11"/>
      <c r="R12" s="11" t="s">
        <v>32</v>
      </c>
      <c r="S12" s="11" t="s">
        <v>35</v>
      </c>
      <c r="T12" s="11" t="s">
        <v>36</v>
      </c>
      <c r="U12" s="11">
        <v>543119323</v>
      </c>
      <c r="V12" s="11"/>
      <c r="W12" s="12">
        <v>25626</v>
      </c>
      <c r="X12" s="14">
        <v>0</v>
      </c>
      <c r="Y12" s="13">
        <v>60</v>
      </c>
      <c r="Z12" s="11"/>
      <c r="AA12" s="12"/>
      <c r="AB12" s="11"/>
      <c r="AC12" s="11"/>
      <c r="AD12" s="11"/>
      <c r="AE12" s="11"/>
      <c r="AF12" s="11"/>
      <c r="AG12" s="12"/>
      <c r="AH12" s="11"/>
      <c r="AI12" s="11"/>
      <c r="AJ12" s="11" t="str">
        <f t="shared" si="4"/>
        <v>NPD.Z684697424547460</v>
      </c>
      <c r="AK12" s="11" t="s">
        <v>82</v>
      </c>
      <c r="AL12" s="11" t="s">
        <v>84</v>
      </c>
      <c r="AM12" s="11"/>
      <c r="AN12" s="17" t="s">
        <v>95</v>
      </c>
      <c r="AO12" s="11" t="s">
        <v>89</v>
      </c>
      <c r="AP12" s="11" t="s">
        <v>83</v>
      </c>
      <c r="AQ12" s="11" t="s">
        <v>87</v>
      </c>
      <c r="AR12" s="11" t="s">
        <v>86</v>
      </c>
      <c r="AS12" s="18">
        <v>45549</v>
      </c>
      <c r="AT12" s="11" t="s">
        <v>97</v>
      </c>
      <c r="AU12" s="11" t="s">
        <v>96</v>
      </c>
      <c r="AV12" s="11"/>
      <c r="AW12" s="11"/>
      <c r="AX12" s="11"/>
      <c r="AY12" s="11"/>
      <c r="AZ12" s="11"/>
      <c r="BA12" s="11"/>
      <c r="BB12" s="11"/>
      <c r="BC12" s="11"/>
      <c r="BD12" s="15"/>
    </row>
  </sheetData>
  <sortState ref="A2:BE14235">
    <sortCondition ref="AP2:AP14235"/>
    <sortCondition ref="B2:B14235"/>
  </sortState>
  <pageMargins left="0.7" right="0.7" top="0.75" bottom="0.75" header="0.3" footer="0.3"/>
  <pageSetup paperSize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Sep'24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2024-09-03T08:59:11Z</dcterms:created>
  <dcterms:modified xsi:type="dcterms:W3CDTF">2024-09-20T11:33:33Z</dcterms:modified>
</cp:coreProperties>
</file>