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v\PRJ-24\AR\2024\AR_Misc\Feedback\Prj-24\9. Sep'24\09.26.2024\"/>
    </mc:Choice>
  </mc:AlternateContent>
  <bookViews>
    <workbookView xWindow="240" yWindow="105" windowWidth="20115" windowHeight="8010"/>
  </bookViews>
  <sheets>
    <sheet name="HHA - Follow up Report Sep'24" sheetId="2" r:id="rId1"/>
  </sheets>
  <definedNames>
    <definedName name="_xlnm._FilterDatabase" localSheetId="0" hidden="1">'HHA - Follow up Report Sep''24'!$A$1:$BC$12</definedName>
    <definedName name="Z_1F3B05C1_5AB1_47A9_874A_1BA1F3BEB031_.wvu.FilterData" localSheetId="0" hidden="1">'HHA - Follow up Report Sep''24'!$A$1:$BC$12</definedName>
    <definedName name="Z_634D7637_7702_40ED_ABF1_3F78D444C85B_.wvu.FilterData" localSheetId="0" hidden="1">'HHA - Follow up Report Sep''24'!$A$1:$BC$12</definedName>
    <definedName name="Z_700042C5_01C5_41E1_B270_C962649EFBFF_.wvu.Cols" localSheetId="0" hidden="1">'HHA - Follow up Report Sep''24'!$G:$N,'HHA - Follow up Report Sep''24'!$P:$X,'HHA - Follow up Report Sep''24'!$Z:$AK,'HHA - Follow up Report Sep''24'!$AM:$AM</definedName>
    <definedName name="Z_700042C5_01C5_41E1_B270_C962649EFBFF_.wvu.FilterData" localSheetId="0" hidden="1">'HHA - Follow up Report Sep''24'!$A$1:$BC$12</definedName>
    <definedName name="Z_E1531AA0_5C22_4B8B_83BF_C088C67ECE8D_.wvu.Cols" localSheetId="0" hidden="1">'HHA - Follow up Report Sep''24'!$G:$N,'HHA - Follow up Report Sep''24'!$P:$X,'HHA - Follow up Report Sep''24'!$Z:$AK,'HHA - Follow up Report Sep''24'!$AM:$AM</definedName>
    <definedName name="Z_E1531AA0_5C22_4B8B_83BF_C088C67ECE8D_.wvu.FilterData" localSheetId="0" hidden="1">'HHA - Follow up Report Sep''24'!$A$1:$BC$12</definedName>
    <definedName name="Z_FB10D701_052F_4EB1_9C33_DE0E1B61E274_.wvu.Cols" localSheetId="0" hidden="1">'HHA - Follow up Report Sep''24'!$G:$N,'HHA - Follow up Report Sep''24'!$P:$X,'HHA - Follow up Report Sep''24'!$Z:$AK,'HHA - Follow up Report Sep''24'!$AM:$AM</definedName>
    <definedName name="Z_FB10D701_052F_4EB1_9C33_DE0E1B61E274_.wvu.FilterData" localSheetId="0" hidden="1">'HHA - Follow up Report Sep''24'!$A$1:$BC$12</definedName>
  </definedNames>
  <calcPr calcId="152511"/>
  <customWorkbookViews>
    <customWorkbookView name="Amsvl - 33 - Personal View" guid="{FB10D701-052F-4EB1-9C33-DE0E1B61E274}" mergeInterval="0" personalView="1" maximized="1" xWindow="1" yWindow="1" windowWidth="1362" windowHeight="548" activeSheetId="2"/>
    <customWorkbookView name="Amsvl - 32 - Personal View" guid="{700042C5-01C5-41E1-B270-C962649EFBFF}" mergeInterval="0" personalView="1" maximized="1" xWindow="1" yWindow="1" windowWidth="1362" windowHeight="524" activeSheetId="2"/>
    <customWorkbookView name="Amsvl-69 - Personal View" guid="{E1531AA0-5C22-4B8B-83BF-C088C67ECE8D}" mergeInterval="0" personalView="1" maximized="1" xWindow="1" yWindow="1" windowWidth="1362" windowHeight="538" activeSheetId="2"/>
  </customWorkbookViews>
</workbook>
</file>

<file path=xl/calcChain.xml><?xml version="1.0" encoding="utf-8"?>
<calcChain xmlns="http://schemas.openxmlformats.org/spreadsheetml/2006/main">
  <c r="AJ8" i="2" l="1"/>
  <c r="AJ9" i="2"/>
  <c r="AJ10" i="2"/>
  <c r="AJ2" i="2"/>
  <c r="AJ3" i="2"/>
  <c r="AJ4" i="2"/>
  <c r="AJ5" i="2"/>
  <c r="AJ6" i="2"/>
  <c r="AJ11" i="2"/>
  <c r="AJ12" i="2"/>
  <c r="AJ7" i="2"/>
</calcChain>
</file>

<file path=xl/sharedStrings.xml><?xml version="1.0" encoding="utf-8"?>
<sst xmlns="http://schemas.openxmlformats.org/spreadsheetml/2006/main" count="349" uniqueCount="145">
  <si>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</si>
  <si>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</si>
  <si>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</si>
  <si>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</si>
  <si>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</si>
  <si>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</si>
  <si>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</si>
  <si>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</si>
  <si>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</si>
  <si>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</si>
  <si>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</si>
  <si>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</si>
  <si>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</si>
  <si>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</si>
  <si>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</si>
  <si>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</si>
  <si>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</si>
  <si>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</si>
  <si>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</si>
  <si>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</si>
  <si>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</si>
  <si>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</si>
  <si>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</si>
  <si>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</si>
  <si>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</si>
  <si>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</si>
  <si>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</si>
  <si>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</si>
  <si>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</si>
  <si>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</si>
  <si>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</si>
  <si>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</si>
  <si>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SHAN</t>
  </si>
  <si>
    <t>PR3</t>
  </si>
  <si>
    <t>CO-PAYMENT AMOUNT</t>
  </si>
  <si>
    <t>KALAI</t>
  </si>
  <si>
    <t>PR2</t>
  </si>
  <si>
    <t>COINSURANCE AMOUNT</t>
  </si>
  <si>
    <t>CO45</t>
  </si>
  <si>
    <t>CHGS EXCEED FEE ARRANGEMENT</t>
  </si>
  <si>
    <t>SIDNEY</t>
  </si>
  <si>
    <t>I17S</t>
  </si>
  <si>
    <t>CI</t>
  </si>
  <si>
    <t>COMMERCIAL INSURANCE</t>
  </si>
  <si>
    <t>CO96</t>
  </si>
  <si>
    <t>NON COVERED CHARGE</t>
  </si>
  <si>
    <t>DUPLICATE CLAIM/SERVICE</t>
  </si>
  <si>
    <t>PI96</t>
  </si>
  <si>
    <t>OMC</t>
  </si>
  <si>
    <t>MEDICARE OPTION</t>
  </si>
  <si>
    <t>CO18</t>
  </si>
  <si>
    <t>CO252</t>
  </si>
  <si>
    <t>AN ATTACHMENT IS REQUIRED TO ADJUDICATE THIS CLAIM</t>
  </si>
  <si>
    <t>OFF</t>
  </si>
  <si>
    <t>I17M</t>
  </si>
  <si>
    <t>CARE OREGON MEDICARE ADVANTAGE</t>
  </si>
  <si>
    <t>XS</t>
  </si>
  <si>
    <t>TRILLIUM COMMUNITY HEALTHCARE CCO</t>
  </si>
  <si>
    <t>PI97</t>
  </si>
  <si>
    <t>BENEFIT FOR THIS SERVICE IS INCLUDED IN THE PAYMENT FOR ANOTHER SERVICE</t>
  </si>
  <si>
    <t>HOME</t>
  </si>
  <si>
    <t>PATIENT'S HOME</t>
  </si>
  <si>
    <t>T5</t>
  </si>
  <si>
    <t>COB11</t>
  </si>
  <si>
    <t>THE CLAIM/SERVICE HAS BEEN TRANSFERRED TO THE PROPER PAYER/PROCESSOR FOR PROCESSING. CLAIM</t>
  </si>
  <si>
    <t>CSS</t>
  </si>
  <si>
    <t>SEUFERLING, CHRIS</t>
  </si>
  <si>
    <t>LTKX</t>
  </si>
  <si>
    <t>MT TABOR PODIATRY</t>
  </si>
  <si>
    <t>SCA</t>
  </si>
  <si>
    <t>SCAPPOOSE PODIATRY</t>
  </si>
  <si>
    <t>CARE OREGON OHP CCO SECOND</t>
  </si>
  <si>
    <t>CARE-AUT</t>
  </si>
  <si>
    <t>CARE OREGON AUTH POTENTIALLY REQUIRED</t>
  </si>
  <si>
    <t>L4360</t>
  </si>
  <si>
    <t>HUMANA MEDICARE ADVANTAGE HMO</t>
  </si>
  <si>
    <t>MTP.10627</t>
  </si>
  <si>
    <t>PEARSON, DOROTHY CHARIS</t>
  </si>
  <si>
    <t>H69592007</t>
  </si>
  <si>
    <t>X1534001</t>
  </si>
  <si>
    <t>2NP1KC0VG05</t>
  </si>
  <si>
    <t>MTP.10793</t>
  </si>
  <si>
    <t>DAMM, HENRY</t>
  </si>
  <si>
    <t>BI68865A</t>
  </si>
  <si>
    <t>AARP MEDICARE ADVANTAGE HMO UHC</t>
  </si>
  <si>
    <t>DEVOTED HEALTH MEDICARE ADVANTAGE</t>
  </si>
  <si>
    <t>MTP.11518</t>
  </si>
  <si>
    <t>BROWN, PEGGY</t>
  </si>
  <si>
    <t>QZI8197A</t>
  </si>
  <si>
    <t>MTP.11655</t>
  </si>
  <si>
    <t>SPESOCK, MARK</t>
  </si>
  <si>
    <t>MTP.11962</t>
  </si>
  <si>
    <t>BONDARUK, YULIYA</t>
  </si>
  <si>
    <t>5UW6-K80-GU51</t>
  </si>
  <si>
    <t>GH500J9K</t>
  </si>
  <si>
    <t>MTP.DOUGLA0001</t>
  </si>
  <si>
    <t>DOUGLAS, RICHARD</t>
  </si>
  <si>
    <t>BL48191C</t>
  </si>
  <si>
    <t>MTP.LAUGHL0000</t>
  </si>
  <si>
    <t>LAUGHLIN, ANGELA M</t>
  </si>
  <si>
    <t>AK69232B</t>
  </si>
  <si>
    <t>MTP.MCDANI0004</t>
  </si>
  <si>
    <t>MCDANIEL, LEXIE L</t>
  </si>
  <si>
    <t>D72H27</t>
  </si>
  <si>
    <t>MTP</t>
  </si>
  <si>
    <t>DATASET</t>
  </si>
  <si>
    <t>CPT CODE</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</si>
  <si>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</si>
  <si>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</si>
  <si>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</si>
  <si>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</si>
  <si>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</si>
  <si>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</si>
  <si>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</si>
  <si>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</si>
  <si>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</si>
  <si>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</si>
  <si>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</si>
  <si>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</si>
  <si>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</si>
  <si>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</si>
  <si>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</si>
  <si>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</si>
  <si>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</si>
  <si>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</si>
  <si>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WORKABLE - NEW</t>
  </si>
  <si>
    <t>WORKABLE - OLD</t>
  </si>
  <si>
    <t>OLD</t>
  </si>
  <si>
    <t>NEW</t>
  </si>
  <si>
    <t>Denied Claims</t>
  </si>
  <si>
    <t>Yet to work</t>
  </si>
  <si>
    <t>Previous month follow up required</t>
  </si>
  <si>
    <t>No. of Claims</t>
  </si>
  <si>
    <t>TABASSUM M</t>
  </si>
  <si>
    <t>COMPLETED</t>
  </si>
  <si>
    <t>NOT REQUIRED</t>
  </si>
  <si>
    <t>CALL</t>
  </si>
  <si>
    <t>DOS 11/01/2023: Claim paid by primary ins as AARP MEDICARE ADVANTAGE HMO UHC but taken as recoup without any reason. So please call and get the recoup details.</t>
  </si>
  <si>
    <t>DOS 06/26/2024: Claim paid by primary ins and sec ins denied as "CHGS EXCEED FEE ARRANGEMENT" by TRILLIUM COMMUNITY HEALTHCARE. Checked in dmap web found TRILLIUM under managed care plan as ccoa. So please call and get the detailed denial reason.</t>
  </si>
  <si>
    <t>DOS 01/24/2024: Claim paid by primary ins and secondary ins but taken as recoup without any reason by care oregon. Checked in care oregon web found patient active for the dos with dual plan. So please call and get the recoup details.</t>
  </si>
  <si>
    <t>DOS 07/03/2023: Claim paid by primary ins and secondary ins but taken as recoup without any reason by care oregon. Checked in care oregon web found patient active for the dos with dual plan. So please call and get the recoup details.</t>
  </si>
  <si>
    <t>DOS 07/07/2023: Claim paid by sec ins but taken as recoup without any reason. So please call and get the recoup details.</t>
  </si>
  <si>
    <t>DOS 05/09/2024: Claim denied as "NON COVERED CHARGE" by CARE OREGON ins. So please call and get the detailed denial reason.</t>
  </si>
  <si>
    <t>DOS 05/22/2024: Claim denied as "DUPLICATE CLAIM/SERVICE" by DEVOTED HEALTH MEDICARE ADVANTAGE ins. So please call and get the original claim status.</t>
  </si>
  <si>
    <t>"DOS 05/30/2023, CLD HUMANA@877-250-3295 S/W CHRISTIAN INQUIRED ABOUT FAX STATUS WAS SENT ON 02/09/2024, REP VERIFIED &amp; SAID FAX RCVD ON 02/10/2024 UNDER THE CASE#D24043402550 AND TRANSFERRED TO PROVIDER PAYMENT INTEGRITY DEP ON 02/12/2024 AND MR WAS UPLOADED IN THE SYSTEM ON 02/21/2024 UNDER THE DOC#455000997 AND THEY ARE STILL REVIEWING THE MR SUGG TO ALLOW ADDITIONAL 15B DAYS, NORMAL PROCESSING TIME IS 45-60B DAYS, CLM#820231560907871, REF#2000381263100"
Please call and get the mr status.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</si>
</sst>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164" formatCode="mm/dd/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6CFD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18" fillId="33" borderId="10" xfId="0" applyFont="1" applyFill="1" applyBorder="1" applyAlignment="1">
      <alignment horizontal="left" vertical="top"/>
    </xf>
    <xf numFmtId="0" fontId="18" fillId="33" borderId="11" xfId="0" applyFont="1" applyFill="1" applyBorder="1" applyAlignment="1">
      <alignment horizontal="left" vertical="top"/>
    </xf>
    <xf numFmtId="164" fontId="18" fillId="33" borderId="11" xfId="0" applyNumberFormat="1" applyFont="1" applyFill="1" applyBorder="1" applyAlignment="1">
      <alignment horizontal="left" vertical="top"/>
    </xf>
    <xf numFmtId="7" fontId="18" fillId="33" borderId="11" xfId="0" applyNumberFormat="1" applyFont="1" applyFill="1" applyBorder="1" applyAlignment="1">
      <alignment horizontal="left" vertical="top"/>
    </xf>
    <xf numFmtId="8" fontId="18" fillId="33" borderId="11" xfId="0" applyNumberFormat="1" applyFont="1" applyFill="1" applyBorder="1" applyAlignment="1">
      <alignment horizontal="left" vertical="top"/>
    </xf>
    <xf numFmtId="0" fontId="18" fillId="34" borderId="11" xfId="0" applyFont="1" applyFill="1" applyBorder="1" applyAlignment="1">
      <alignment horizontal="left" vertical="top"/>
    </xf>
    <xf numFmtId="0" fontId="19" fillId="35" borderId="11" xfId="0" applyFont="1" applyFill="1" applyBorder="1" applyAlignment="1">
      <alignment horizontal="left" vertical="top"/>
    </xf>
    <xf numFmtId="0" fontId="18" fillId="36" borderId="11" xfId="0" applyFont="1" applyFill="1" applyBorder="1" applyAlignment="1">
      <alignment horizontal="left" vertical="top"/>
    </xf>
    <xf numFmtId="0" fontId="18" fillId="36" borderId="12" xfId="0" applyFont="1" applyFill="1" applyBorder="1" applyAlignment="1">
      <alignment horizontal="left" vertical="top"/>
    </xf>
    <xf numFmtId="0" fontId="20" fillId="0" borderId="13" xfId="0" applyFont="1" applyBorder="1" applyAlignment="1">
      <alignment horizontal="left" vertical="top"/>
    </xf>
    <xf numFmtId="0" fontId="20" fillId="0" borderId="14" xfId="0" applyFont="1" applyBorder="1" applyAlignment="1">
      <alignment horizontal="left" vertical="top"/>
    </xf>
    <xf numFmtId="164" fontId="20" fillId="0" borderId="14" xfId="0" applyNumberFormat="1" applyFont="1" applyBorder="1" applyAlignment="1">
      <alignment horizontal="left" vertical="top"/>
    </xf>
    <xf numFmtId="7" fontId="20" fillId="0" borderId="14" xfId="0" applyNumberFormat="1" applyFont="1" applyBorder="1" applyAlignment="1">
      <alignment horizontal="left" vertical="top"/>
    </xf>
    <xf numFmtId="8" fontId="20" fillId="0" borderId="14" xfId="0" applyNumberFormat="1" applyFont="1" applyBorder="1" applyAlignment="1">
      <alignment horizontal="left" vertical="top"/>
    </xf>
    <xf numFmtId="0" fontId="20" fillId="0" borderId="15" xfId="0" applyFont="1" applyBorder="1" applyAlignment="1">
      <alignment horizontal="left" vertical="top"/>
    </xf>
    <xf numFmtId="0" fontId="20" fillId="0" borderId="0" xfId="0" applyFont="1" applyAlignment="1">
      <alignment horizontal="left" vertical="top"/>
    </xf>
    <xf numFmtId="0" fontId="20" fillId="0" borderId="0" xfId="0" applyFont="1" applyBorder="1" applyAlignment="1">
      <alignment horizontal="left" vertical="top"/>
    </xf>
    <xf numFmtId="164" fontId="20" fillId="0" borderId="0" xfId="0" applyNumberFormat="1" applyFont="1" applyBorder="1" applyAlignment="1">
      <alignment horizontal="left" vertical="top"/>
    </xf>
    <xf numFmtId="7" fontId="20" fillId="0" borderId="0" xfId="0" applyNumberFormat="1" applyFont="1" applyBorder="1" applyAlignment="1">
      <alignment horizontal="left" vertical="top"/>
    </xf>
    <xf numFmtId="8" fontId="20" fillId="0" borderId="0" xfId="0" applyNumberFormat="1" applyFont="1" applyBorder="1" applyAlignment="1">
      <alignment horizontal="left" vertical="top"/>
    </xf>
    <xf numFmtId="14" fontId="20" fillId="0" borderId="0" xfId="0" applyNumberFormat="1" applyFont="1" applyBorder="1" applyAlignment="1">
      <alignment horizontal="left" vertical="top"/>
    </xf>
    <xf numFmtId="14" fontId="20" fillId="0" borderId="14" xfId="0" applyNumberFormat="1"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BC14"/>
  <sheetViews>
    <sheetView showGridLines="0" tabSelected="1" topLeftCell="AO1" zoomScaleNormal="145" workbookViewId="0">
      <selection activeCell="BC1" sqref="BC1"/>
    </sheetView>
  </sheetViews>
  <sheetFormatPr defaultRowHeight="15" x14ac:dyDescent="0.25"/>
  <cols>
    <col min="1" max="1" width="7.85546875" bestFit="1" customWidth="1"/>
    <col min="2" max="2" width="11.85546875" customWidth="1"/>
    <col min="3" max="3" width="4.85546875" customWidth="1"/>
    <col min="4" max="4" width="20.7109375" customWidth="1"/>
    <col min="5" max="5" width="12.7109375" bestFit="1" customWidth="1"/>
    <col min="6" max="6" width="8.5703125" bestFit="1" customWidth="1"/>
    <col min="7" max="7" width="12.85546875" hidden="1" customWidth="1"/>
    <col min="8" max="8" width="13.140625" hidden="1" customWidth="1"/>
    <col min="9" max="9" width="20.140625" hidden="1" customWidth="1"/>
    <col min="10" max="10" width="15.85546875" hidden="1" customWidth="1"/>
    <col min="11" max="11" width="23.7109375" hidden="1" customWidth="1"/>
    <col min="12" max="12" width="15.7109375" hidden="1" customWidth="1"/>
    <col min="13" max="13" width="40.5703125" hidden="1" customWidth="1"/>
    <col min="14" max="14" width="19.7109375" hidden="1" customWidth="1"/>
    <col min="15" max="15" width="16" customWidth="1"/>
    <col min="16" max="16" width="21.7109375" hidden="1" customWidth="1"/>
    <col min="17" max="17" width="56.42578125" hidden="1" customWidth="1"/>
    <col min="18" max="18" width="13.28515625" hidden="1" customWidth="1"/>
    <col min="19" max="19" width="22.5703125" hidden="1" customWidth="1"/>
    <col min="20" max="20" width="36" hidden="1" customWidth="1"/>
    <col min="21" max="21" width="19.28515625" hidden="1" customWidth="1"/>
    <col min="22" max="22" width="19.7109375" hidden="1" customWidth="1"/>
    <col min="23" max="23" width="11" hidden="1" customWidth="1"/>
    <col min="24" max="24" width="14.7109375" hidden="1" customWidth="1"/>
    <col min="25" max="25" width="16.42578125" customWidth="1"/>
    <col min="26" max="26" width="19.85546875" hidden="1" customWidth="1"/>
    <col min="27" max="27" width="24.5703125" hidden="1" customWidth="1"/>
    <col min="28" max="29" width="27.42578125" hidden="1" customWidth="1"/>
    <col min="30" max="30" width="21.5703125" hidden="1" customWidth="1"/>
    <col min="31" max="31" width="110.42578125" hidden="1" customWidth="1"/>
    <col min="32" max="32" width="86.140625" hidden="1" customWidth="1"/>
    <col min="33" max="33" width="23" hidden="1" customWidth="1"/>
    <col min="34" max="34" width="21.140625" hidden="1" customWidth="1"/>
    <col min="35" max="35" width="21.7109375" hidden="1" customWidth="1"/>
    <col min="36" max="36" width="25.28515625" hidden="1" customWidth="1"/>
    <col min="37" max="37" width="24.5703125" hidden="1" customWidth="1"/>
    <col min="38" max="38" width="18" customWidth="1"/>
    <col min="39" max="39" width="9.140625" hidden="1" customWidth="1"/>
    <col min="40" max="40" width="54.5703125" customWidth="1"/>
    <col min="41" max="41" width="22.85546875" customWidth="1"/>
    <col min="45" max="45" width="10.42578125" bestFit="1" customWidth="1"/>
  </cols>
  <sheetData>
    <row r="1" spans="1:55" ht="15.75" thickBot="1" x14ac:dyDescent="0.3">
      <c r="A1" s="1" t="s">
        <v>105</v>
      </c>
      <c r="B1" s="2" t="s">
        <v>0</v>
      </c>
      <c r="C1" s="2" t="s">
        <v>132</v>
      </c>
      <c r="D1" s="2" t="s">
        <v>1</v>
      </c>
      <c r="E1" s="3" t="s">
        <v>2</v>
      </c>
      <c r="F1" s="2" t="s">
        <v>106</v>
      </c>
      <c r="G1" s="2" t="s">
        <v>3</v>
      </c>
      <c r="H1" s="2" t="s">
        <v>4</v>
      </c>
      <c r="I1" s="4" t="s">
        <v>5</v>
      </c>
      <c r="J1" s="2" t="s">
        <v>6</v>
      </c>
      <c r="K1" s="2" t="s">
        <v>7</v>
      </c>
      <c r="L1" s="2" t="s">
        <v>8</v>
      </c>
      <c r="M1" s="2" t="s">
        <v>9</v>
      </c>
      <c r="N1" s="2" t="s">
        <v>10</v>
      </c>
      <c r="O1" s="2" t="s">
        <v>11</v>
      </c>
      <c r="P1" s="2" t="s">
        <v>12</v>
      </c>
      <c r="Q1" s="2" t="s">
        <v>13</v>
      </c>
      <c r="R1" s="2" t="s">
        <v>14</v>
      </c>
      <c r="S1" s="2" t="s">
        <v>15</v>
      </c>
      <c r="T1" s="2" t="s">
        <v>16</v>
      </c>
      <c r="U1" s="2" t="s">
        <v>17</v>
      </c>
      <c r="V1" s="2" t="s">
        <v>18</v>
      </c>
      <c r="W1" s="3" t="s">
        <v>19</v>
      </c>
      <c r="X1" s="5" t="s">
        <v>20</v>
      </c>
      <c r="Y1" s="4" t="s">
        <v>21</v>
      </c>
      <c r="Z1" s="2" t="s">
        <v>22</v>
      </c>
      <c r="AA1" s="3" t="s">
        <v>23</v>
      </c>
      <c r="AB1" s="2" t="s">
        <v>24</v>
      </c>
      <c r="AC1" s="2" t="s">
        <v>25</v>
      </c>
      <c r="AD1" s="2" t="s">
        <v>26</v>
      </c>
      <c r="AE1" s="2" t="s">
        <v>27</v>
      </c>
      <c r="AF1" s="2" t="s">
        <v>28</v>
      </c>
      <c r="AG1" s="3" t="s">
        <v>29</v>
      </c>
      <c r="AH1" s="2" t="s">
        <v>30</v>
      </c>
      <c r="AI1" s="2" t="s">
        <v>31</v>
      </c>
      <c r="AJ1" s="6" t="s">
        <v>107</v>
      </c>
      <c r="AK1" s="6" t="s">
        <v>108</v>
      </c>
      <c r="AL1" s="6" t="s">
        <v>109</v>
      </c>
      <c r="AM1" s="6" t="s">
        <v>110</v>
      </c>
      <c r="AN1" s="7" t="s">
        <v>111</v>
      </c>
      <c r="AO1" s="7" t="s">
        <v>112</v>
      </c>
      <c r="AP1" s="7" t="s">
        <v>113</v>
      </c>
      <c r="AQ1" s="7" t="s">
        <v>114</v>
      </c>
      <c r="AR1" s="7" t="s">
        <v>115</v>
      </c>
      <c r="AS1" s="7" t="s">
        <v>116</v>
      </c>
      <c r="AT1" s="7" t="s">
        <v>117</v>
      </c>
      <c r="AU1" s="8" t="s">
        <v>118</v>
      </c>
      <c r="AV1" s="8" t="s">
        <v>112</v>
      </c>
      <c r="AW1" s="8" t="s">
        <v>114</v>
      </c>
      <c r="AX1" s="8" t="s">
        <v>119</v>
      </c>
      <c r="AY1" s="8" t="s">
        <v>120</v>
      </c>
      <c r="AZ1" s="8" t="s">
        <v>121</v>
      </c>
      <c r="BA1" s="8" t="s">
        <v>122</v>
      </c>
      <c r="BB1" s="8" t="s">
        <v>123</v>
      </c>
      <c r="BC1" s="9" t="s">
        <v>124</v>
      </c>
    </row>
    <row r="2" spans="1:55" s="16" customFormat="1" ht="12.75" x14ac:dyDescent="0.25">
      <c r="A2" s="10" t="s">
        <v>104</v>
      </c>
      <c r="B2" s="11" t="s">
        <v>81</v>
      </c>
      <c r="C2" s="11">
        <v>1</v>
      </c>
      <c r="D2" s="11" t="s">
        <v>82</v>
      </c>
      <c r="E2" s="12">
        <v>45315</v>
      </c>
      <c r="F2" s="11">
        <v>99214</v>
      </c>
      <c r="G2" s="11">
        <v>25</v>
      </c>
      <c r="H2" s="11">
        <v>1</v>
      </c>
      <c r="I2" s="13">
        <v>275</v>
      </c>
      <c r="J2" s="11" t="s">
        <v>65</v>
      </c>
      <c r="K2" s="11" t="s">
        <v>66</v>
      </c>
      <c r="L2" s="11" t="s">
        <v>53</v>
      </c>
      <c r="M2" s="11" t="s">
        <v>68</v>
      </c>
      <c r="N2" s="11" t="s">
        <v>54</v>
      </c>
      <c r="O2" s="11" t="s">
        <v>55</v>
      </c>
      <c r="P2" s="11" t="s">
        <v>41</v>
      </c>
      <c r="Q2" s="11" t="s">
        <v>71</v>
      </c>
      <c r="R2" s="11" t="s">
        <v>35</v>
      </c>
      <c r="S2" s="11" t="s">
        <v>72</v>
      </c>
      <c r="T2" s="11" t="s">
        <v>73</v>
      </c>
      <c r="U2" s="11" t="s">
        <v>83</v>
      </c>
      <c r="V2" s="11"/>
      <c r="W2" s="12">
        <v>20333</v>
      </c>
      <c r="X2" s="14">
        <v>0</v>
      </c>
      <c r="Y2" s="13">
        <v>26.3</v>
      </c>
      <c r="Z2" s="11" t="s">
        <v>54</v>
      </c>
      <c r="AA2" s="12">
        <v>45335</v>
      </c>
      <c r="AB2" s="11" t="s">
        <v>47</v>
      </c>
      <c r="AC2" s="11" t="s">
        <v>36</v>
      </c>
      <c r="AD2" s="11">
        <v>1623826</v>
      </c>
      <c r="AE2" s="11" t="s">
        <v>45</v>
      </c>
      <c r="AF2" s="11" t="s">
        <v>37</v>
      </c>
      <c r="AG2" s="12">
        <v>45448</v>
      </c>
      <c r="AH2" s="11" t="s">
        <v>83</v>
      </c>
      <c r="AI2" s="11"/>
      <c r="AJ2" s="11" t="str">
        <f t="shared" ref="AJ2:AJ5" si="0">B2&amp;E2&amp;Y2</f>
        <v>MTP.107934531526.3</v>
      </c>
      <c r="AK2" s="11" t="s">
        <v>125</v>
      </c>
      <c r="AL2" s="11" t="s">
        <v>129</v>
      </c>
      <c r="AM2" s="11"/>
      <c r="AN2" s="11" t="s">
        <v>139</v>
      </c>
      <c r="AO2" s="11" t="s">
        <v>136</v>
      </c>
      <c r="AP2" s="11" t="s">
        <v>128</v>
      </c>
      <c r="AQ2" s="11" t="s">
        <v>135</v>
      </c>
      <c r="AR2" s="11" t="s">
        <v>133</v>
      </c>
      <c r="AS2" s="22">
        <v>45561</v>
      </c>
      <c r="AT2" s="11" t="s">
        <v>136</v>
      </c>
      <c r="AU2" s="11"/>
      <c r="AV2" s="11"/>
      <c r="AW2" s="11"/>
      <c r="AX2" s="11"/>
      <c r="AY2" s="11"/>
      <c r="AZ2" s="11"/>
      <c r="BA2" s="11"/>
      <c r="BB2" s="11"/>
      <c r="BC2" s="15"/>
    </row>
    <row r="3" spans="1:55" s="16" customFormat="1" ht="12.75" x14ac:dyDescent="0.25">
      <c r="A3" s="10" t="s">
        <v>104</v>
      </c>
      <c r="B3" s="11" t="s">
        <v>86</v>
      </c>
      <c r="C3" s="11">
        <v>0</v>
      </c>
      <c r="D3" s="11" t="s">
        <v>87</v>
      </c>
      <c r="E3" s="12">
        <v>45110</v>
      </c>
      <c r="F3" s="11">
        <v>99203</v>
      </c>
      <c r="G3" s="11">
        <v>25</v>
      </c>
      <c r="H3" s="11">
        <v>1</v>
      </c>
      <c r="I3" s="13">
        <v>275</v>
      </c>
      <c r="J3" s="11" t="s">
        <v>65</v>
      </c>
      <c r="K3" s="11" t="s">
        <v>66</v>
      </c>
      <c r="L3" s="11" t="s">
        <v>69</v>
      </c>
      <c r="M3" s="11" t="s">
        <v>70</v>
      </c>
      <c r="N3" s="11" t="s">
        <v>54</v>
      </c>
      <c r="O3" s="11" t="s">
        <v>55</v>
      </c>
      <c r="P3" s="11" t="s">
        <v>41</v>
      </c>
      <c r="Q3" s="11" t="s">
        <v>71</v>
      </c>
      <c r="R3" s="11" t="s">
        <v>32</v>
      </c>
      <c r="S3" s="11" t="s">
        <v>72</v>
      </c>
      <c r="T3" s="11" t="s">
        <v>73</v>
      </c>
      <c r="U3" s="11" t="s">
        <v>88</v>
      </c>
      <c r="V3" s="11"/>
      <c r="W3" s="12">
        <v>19311</v>
      </c>
      <c r="X3" s="14">
        <v>0</v>
      </c>
      <c r="Y3" s="13">
        <v>23.19</v>
      </c>
      <c r="Z3" s="11"/>
      <c r="AA3" s="12">
        <v>45121</v>
      </c>
      <c r="AB3" s="11" t="s">
        <v>50</v>
      </c>
      <c r="AC3" s="11" t="s">
        <v>36</v>
      </c>
      <c r="AD3" s="11"/>
      <c r="AE3" s="11" t="s">
        <v>46</v>
      </c>
      <c r="AF3" s="11" t="s">
        <v>37</v>
      </c>
      <c r="AG3" s="12">
        <v>45148</v>
      </c>
      <c r="AH3" s="11" t="s">
        <v>88</v>
      </c>
      <c r="AI3" s="11"/>
      <c r="AJ3" s="11" t="str">
        <f t="shared" si="0"/>
        <v>MTP.115184511023.19</v>
      </c>
      <c r="AK3" s="11" t="s">
        <v>125</v>
      </c>
      <c r="AL3" s="11" t="s">
        <v>129</v>
      </c>
      <c r="AM3" s="11"/>
      <c r="AN3" s="11" t="s">
        <v>140</v>
      </c>
      <c r="AO3" s="11" t="s">
        <v>136</v>
      </c>
      <c r="AP3" s="11" t="s">
        <v>128</v>
      </c>
      <c r="AQ3" s="11" t="s">
        <v>135</v>
      </c>
      <c r="AR3" s="11" t="s">
        <v>133</v>
      </c>
      <c r="AS3" s="22">
        <v>45561</v>
      </c>
      <c r="AT3" s="11" t="s">
        <v>136</v>
      </c>
      <c r="AU3" s="11"/>
      <c r="AV3" s="11"/>
      <c r="AW3" s="11"/>
      <c r="AX3" s="11"/>
      <c r="AY3" s="11"/>
      <c r="AZ3" s="11"/>
      <c r="BA3" s="11"/>
      <c r="BB3" s="11"/>
      <c r="BC3" s="15"/>
    </row>
    <row r="4" spans="1:55" s="16" customFormat="1" ht="12.75" x14ac:dyDescent="0.25">
      <c r="A4" s="10" t="s">
        <v>104</v>
      </c>
      <c r="B4" s="11" t="s">
        <v>86</v>
      </c>
      <c r="C4" s="11">
        <v>0</v>
      </c>
      <c r="D4" s="11" t="s">
        <v>87</v>
      </c>
      <c r="E4" s="12">
        <v>45110</v>
      </c>
      <c r="F4" s="11">
        <v>11750</v>
      </c>
      <c r="G4" s="11" t="s">
        <v>62</v>
      </c>
      <c r="H4" s="11">
        <v>1</v>
      </c>
      <c r="I4" s="13">
        <v>395</v>
      </c>
      <c r="J4" s="11" t="s">
        <v>65</v>
      </c>
      <c r="K4" s="11" t="s">
        <v>66</v>
      </c>
      <c r="L4" s="11" t="s">
        <v>69</v>
      </c>
      <c r="M4" s="11" t="s">
        <v>70</v>
      </c>
      <c r="N4" s="11" t="s">
        <v>54</v>
      </c>
      <c r="O4" s="11" t="s">
        <v>55</v>
      </c>
      <c r="P4" s="11" t="s">
        <v>41</v>
      </c>
      <c r="Q4" s="11" t="s">
        <v>71</v>
      </c>
      <c r="R4" s="11" t="s">
        <v>32</v>
      </c>
      <c r="S4" s="11" t="s">
        <v>72</v>
      </c>
      <c r="T4" s="11" t="s">
        <v>73</v>
      </c>
      <c r="U4" s="11" t="s">
        <v>88</v>
      </c>
      <c r="V4" s="11"/>
      <c r="W4" s="12">
        <v>19311</v>
      </c>
      <c r="X4" s="14">
        <v>0</v>
      </c>
      <c r="Y4" s="13">
        <v>33.93</v>
      </c>
      <c r="Z4" s="11"/>
      <c r="AA4" s="12">
        <v>45121</v>
      </c>
      <c r="AB4" s="11" t="s">
        <v>50</v>
      </c>
      <c r="AC4" s="11" t="s">
        <v>36</v>
      </c>
      <c r="AD4" s="11"/>
      <c r="AE4" s="11" t="s">
        <v>46</v>
      </c>
      <c r="AF4" s="11" t="s">
        <v>37</v>
      </c>
      <c r="AG4" s="12">
        <v>45148</v>
      </c>
      <c r="AH4" s="11" t="s">
        <v>88</v>
      </c>
      <c r="AI4" s="11"/>
      <c r="AJ4" s="11" t="str">
        <f t="shared" si="0"/>
        <v>MTP.115184511033.93</v>
      </c>
      <c r="AK4" s="11" t="s">
        <v>125</v>
      </c>
      <c r="AL4" s="11" t="s">
        <v>129</v>
      </c>
      <c r="AM4" s="11"/>
      <c r="AN4" s="11" t="s">
        <v>140</v>
      </c>
      <c r="AO4" s="11" t="s">
        <v>136</v>
      </c>
      <c r="AP4" s="11" t="s">
        <v>128</v>
      </c>
      <c r="AQ4" s="11" t="s">
        <v>135</v>
      </c>
      <c r="AR4" s="11" t="s">
        <v>133</v>
      </c>
      <c r="AS4" s="22">
        <v>45561</v>
      </c>
      <c r="AT4" s="11" t="s">
        <v>136</v>
      </c>
      <c r="AU4" s="11"/>
      <c r="AV4" s="11"/>
      <c r="AW4" s="11"/>
      <c r="AX4" s="11"/>
      <c r="AY4" s="11"/>
      <c r="AZ4" s="11"/>
      <c r="BA4" s="11"/>
      <c r="BB4" s="11"/>
      <c r="BC4" s="15"/>
    </row>
    <row r="5" spans="1:55" s="16" customFormat="1" ht="12.75" x14ac:dyDescent="0.25">
      <c r="A5" s="10" t="s">
        <v>104</v>
      </c>
      <c r="B5" s="11" t="s">
        <v>89</v>
      </c>
      <c r="C5" s="11">
        <v>1</v>
      </c>
      <c r="D5" s="11" t="s">
        <v>90</v>
      </c>
      <c r="E5" s="12">
        <v>45231</v>
      </c>
      <c r="F5" s="11">
        <v>99204</v>
      </c>
      <c r="G5" s="11">
        <v>25</v>
      </c>
      <c r="H5" s="11">
        <v>1</v>
      </c>
      <c r="I5" s="13">
        <v>420</v>
      </c>
      <c r="J5" s="11" t="s">
        <v>65</v>
      </c>
      <c r="K5" s="11" t="s">
        <v>66</v>
      </c>
      <c r="L5" s="11" t="s">
        <v>53</v>
      </c>
      <c r="M5" s="11" t="s">
        <v>68</v>
      </c>
      <c r="N5" s="11">
        <v>53</v>
      </c>
      <c r="O5" s="11" t="s">
        <v>84</v>
      </c>
      <c r="P5" s="11"/>
      <c r="Q5" s="11"/>
      <c r="R5" s="11" t="s">
        <v>35</v>
      </c>
      <c r="S5" s="11" t="s">
        <v>48</v>
      </c>
      <c r="T5" s="11" t="s">
        <v>49</v>
      </c>
      <c r="U5" s="11">
        <v>958554385</v>
      </c>
      <c r="V5" s="11">
        <v>90304</v>
      </c>
      <c r="W5" s="12">
        <v>20877</v>
      </c>
      <c r="X5" s="14">
        <v>0</v>
      </c>
      <c r="Y5" s="13">
        <v>111.32</v>
      </c>
      <c r="Z5" s="11"/>
      <c r="AA5" s="12">
        <v>45236</v>
      </c>
      <c r="AB5" s="11" t="s">
        <v>36</v>
      </c>
      <c r="AC5" s="11" t="s">
        <v>63</v>
      </c>
      <c r="AD5" s="11"/>
      <c r="AE5" s="11" t="s">
        <v>37</v>
      </c>
      <c r="AF5" s="11" t="s">
        <v>64</v>
      </c>
      <c r="AG5" s="12">
        <v>45236</v>
      </c>
      <c r="AH5" s="11"/>
      <c r="AI5" s="11"/>
      <c r="AJ5" s="11" t="str">
        <f t="shared" si="0"/>
        <v>MTP.1165545231111.32</v>
      </c>
      <c r="AK5" s="11" t="s">
        <v>125</v>
      </c>
      <c r="AL5" s="11" t="s">
        <v>130</v>
      </c>
      <c r="AM5" s="11"/>
      <c r="AN5" s="11" t="s">
        <v>137</v>
      </c>
      <c r="AO5" s="11" t="s">
        <v>136</v>
      </c>
      <c r="AP5" s="11" t="s">
        <v>128</v>
      </c>
      <c r="AQ5" s="11" t="s">
        <v>135</v>
      </c>
      <c r="AR5" s="11" t="s">
        <v>133</v>
      </c>
      <c r="AS5" s="22">
        <v>45561</v>
      </c>
      <c r="AT5" s="11" t="s">
        <v>136</v>
      </c>
      <c r="AU5" s="11"/>
      <c r="AV5" s="11"/>
      <c r="AW5" s="11"/>
      <c r="AX5" s="11"/>
      <c r="AY5" s="11"/>
      <c r="AZ5" s="11"/>
      <c r="BA5" s="11"/>
      <c r="BB5" s="11"/>
      <c r="BC5" s="15"/>
    </row>
    <row r="6" spans="1:55" s="16" customFormat="1" ht="12.75" x14ac:dyDescent="0.25">
      <c r="A6" s="10" t="s">
        <v>104</v>
      </c>
      <c r="B6" s="11" t="s">
        <v>91</v>
      </c>
      <c r="C6" s="11">
        <v>1</v>
      </c>
      <c r="D6" s="11" t="s">
        <v>92</v>
      </c>
      <c r="E6" s="12">
        <v>45469</v>
      </c>
      <c r="F6" s="11">
        <v>99204</v>
      </c>
      <c r="G6" s="11">
        <v>25</v>
      </c>
      <c r="H6" s="11">
        <v>1</v>
      </c>
      <c r="I6" s="13">
        <v>420</v>
      </c>
      <c r="J6" s="11" t="s">
        <v>65</v>
      </c>
      <c r="K6" s="11" t="s">
        <v>66</v>
      </c>
      <c r="L6" s="11" t="s">
        <v>53</v>
      </c>
      <c r="M6" s="11" t="s">
        <v>68</v>
      </c>
      <c r="N6" s="11">
        <v>53</v>
      </c>
      <c r="O6" s="11" t="s">
        <v>84</v>
      </c>
      <c r="P6" s="11">
        <v>1735</v>
      </c>
      <c r="Q6" s="11" t="s">
        <v>57</v>
      </c>
      <c r="R6" s="11" t="s">
        <v>35</v>
      </c>
      <c r="S6" s="11" t="s">
        <v>48</v>
      </c>
      <c r="T6" s="11" t="s">
        <v>49</v>
      </c>
      <c r="U6" s="11">
        <v>982387522</v>
      </c>
      <c r="V6" s="11">
        <v>74324</v>
      </c>
      <c r="W6" s="12">
        <v>20921</v>
      </c>
      <c r="X6" s="14">
        <v>0</v>
      </c>
      <c r="Y6" s="13">
        <v>35</v>
      </c>
      <c r="Z6" s="11"/>
      <c r="AA6" s="12">
        <v>45471</v>
      </c>
      <c r="AB6" s="11" t="s">
        <v>33</v>
      </c>
      <c r="AC6" s="11" t="s">
        <v>38</v>
      </c>
      <c r="AD6" s="11" t="s">
        <v>93</v>
      </c>
      <c r="AE6" s="11" t="s">
        <v>34</v>
      </c>
      <c r="AF6" s="11" t="s">
        <v>39</v>
      </c>
      <c r="AG6" s="12">
        <v>45503</v>
      </c>
      <c r="AH6" s="11" t="s">
        <v>94</v>
      </c>
      <c r="AI6" s="11"/>
      <c r="AJ6" s="11" t="str">
        <f t="shared" ref="AJ6:AJ7" si="1">B6&amp;E6&amp;Y6</f>
        <v>MTP.119624546935</v>
      </c>
      <c r="AK6" s="11" t="s">
        <v>125</v>
      </c>
      <c r="AL6" s="11" t="s">
        <v>130</v>
      </c>
      <c r="AM6" s="11"/>
      <c r="AN6" s="11" t="s">
        <v>138</v>
      </c>
      <c r="AO6" s="11" t="s">
        <v>136</v>
      </c>
      <c r="AP6" s="11" t="s">
        <v>128</v>
      </c>
      <c r="AQ6" s="11" t="s">
        <v>135</v>
      </c>
      <c r="AR6" s="11" t="s">
        <v>133</v>
      </c>
      <c r="AS6" s="22">
        <v>45561</v>
      </c>
      <c r="AT6" s="11" t="s">
        <v>136</v>
      </c>
      <c r="AU6" s="11"/>
      <c r="AV6" s="11"/>
      <c r="AW6" s="11"/>
      <c r="AX6" s="11"/>
      <c r="AY6" s="11"/>
      <c r="AZ6" s="11"/>
      <c r="BA6" s="11"/>
      <c r="BB6" s="11"/>
      <c r="BC6" s="15"/>
    </row>
    <row r="7" spans="1:55" s="16" customFormat="1" ht="12.75" x14ac:dyDescent="0.25">
      <c r="A7" s="10" t="s">
        <v>104</v>
      </c>
      <c r="B7" s="11" t="s">
        <v>101</v>
      </c>
      <c r="C7" s="11">
        <v>1</v>
      </c>
      <c r="D7" s="11" t="s">
        <v>102</v>
      </c>
      <c r="E7" s="12">
        <v>45434</v>
      </c>
      <c r="F7" s="11">
        <v>99213</v>
      </c>
      <c r="G7" s="11">
        <v>25</v>
      </c>
      <c r="H7" s="11">
        <v>1</v>
      </c>
      <c r="I7" s="13">
        <v>185</v>
      </c>
      <c r="J7" s="11" t="s">
        <v>65</v>
      </c>
      <c r="K7" s="11" t="s">
        <v>66</v>
      </c>
      <c r="L7" s="11" t="s">
        <v>53</v>
      </c>
      <c r="M7" s="11" t="s">
        <v>68</v>
      </c>
      <c r="N7" s="11">
        <v>67</v>
      </c>
      <c r="O7" s="11" t="s">
        <v>85</v>
      </c>
      <c r="P7" s="11"/>
      <c r="Q7" s="11"/>
      <c r="R7" s="11" t="s">
        <v>40</v>
      </c>
      <c r="S7" s="11" t="s">
        <v>42</v>
      </c>
      <c r="T7" s="11" t="s">
        <v>43</v>
      </c>
      <c r="U7" s="11" t="s">
        <v>103</v>
      </c>
      <c r="V7" s="11"/>
      <c r="W7" s="12">
        <v>13701</v>
      </c>
      <c r="X7" s="14">
        <v>0</v>
      </c>
      <c r="Y7" s="13">
        <v>185</v>
      </c>
      <c r="Z7" s="11"/>
      <c r="AA7" s="12">
        <v>45440</v>
      </c>
      <c r="AB7" s="11" t="s">
        <v>58</v>
      </c>
      <c r="AC7" s="11"/>
      <c r="AD7" s="11"/>
      <c r="AE7" s="11" t="s">
        <v>59</v>
      </c>
      <c r="AF7" s="11"/>
      <c r="AG7" s="12">
        <v>45440</v>
      </c>
      <c r="AH7" s="11"/>
      <c r="AI7" s="11"/>
      <c r="AJ7" s="11" t="str">
        <f t="shared" si="1"/>
        <v>MTP.MCDANI000445434185</v>
      </c>
      <c r="AK7" s="11" t="s">
        <v>125</v>
      </c>
      <c r="AL7" s="11" t="s">
        <v>129</v>
      </c>
      <c r="AM7" s="11"/>
      <c r="AN7" s="11" t="s">
        <v>143</v>
      </c>
      <c r="AO7" s="11" t="s">
        <v>136</v>
      </c>
      <c r="AP7" s="11" t="s">
        <v>128</v>
      </c>
      <c r="AQ7" s="11" t="s">
        <v>135</v>
      </c>
      <c r="AR7" s="11" t="s">
        <v>133</v>
      </c>
      <c r="AS7" s="22">
        <v>45561</v>
      </c>
      <c r="AT7" s="11" t="s">
        <v>136</v>
      </c>
      <c r="AU7" s="11"/>
      <c r="AV7" s="11"/>
      <c r="AW7" s="11"/>
      <c r="AX7" s="11"/>
      <c r="AY7" s="11"/>
      <c r="AZ7" s="11"/>
      <c r="BA7" s="11"/>
      <c r="BB7" s="11"/>
      <c r="BC7" s="15"/>
    </row>
    <row r="8" spans="1:55" s="16" customFormat="1" ht="12.75" x14ac:dyDescent="0.25">
      <c r="A8" s="10" t="s">
        <v>104</v>
      </c>
      <c r="B8" s="11" t="s">
        <v>76</v>
      </c>
      <c r="C8" s="11">
        <v>0</v>
      </c>
      <c r="D8" s="11" t="s">
        <v>77</v>
      </c>
      <c r="E8" s="12">
        <v>45076</v>
      </c>
      <c r="F8" s="11">
        <v>11042</v>
      </c>
      <c r="G8" s="11"/>
      <c r="H8" s="11">
        <v>1</v>
      </c>
      <c r="I8" s="13">
        <v>300</v>
      </c>
      <c r="J8" s="11" t="s">
        <v>65</v>
      </c>
      <c r="K8" s="11" t="s">
        <v>66</v>
      </c>
      <c r="L8" s="11" t="s">
        <v>53</v>
      </c>
      <c r="M8" s="11" t="s">
        <v>68</v>
      </c>
      <c r="N8" s="11">
        <v>1135</v>
      </c>
      <c r="O8" s="11" t="s">
        <v>75</v>
      </c>
      <c r="P8" s="11"/>
      <c r="Q8" s="11"/>
      <c r="R8" s="11" t="s">
        <v>35</v>
      </c>
      <c r="S8" s="11" t="s">
        <v>48</v>
      </c>
      <c r="T8" s="11" t="s">
        <v>49</v>
      </c>
      <c r="U8" s="11" t="s">
        <v>78</v>
      </c>
      <c r="V8" s="11" t="s">
        <v>79</v>
      </c>
      <c r="W8" s="12">
        <v>17742</v>
      </c>
      <c r="X8" s="14">
        <v>0</v>
      </c>
      <c r="Y8" s="13">
        <v>300</v>
      </c>
      <c r="Z8" s="11"/>
      <c r="AA8" s="12">
        <v>45082</v>
      </c>
      <c r="AB8" s="11" t="s">
        <v>44</v>
      </c>
      <c r="AC8" s="11" t="s">
        <v>51</v>
      </c>
      <c r="AD8" s="11" t="s">
        <v>80</v>
      </c>
      <c r="AE8" s="11" t="s">
        <v>45</v>
      </c>
      <c r="AF8" s="11" t="s">
        <v>52</v>
      </c>
      <c r="AG8" s="12">
        <v>45082</v>
      </c>
      <c r="AH8" s="11"/>
      <c r="AI8" s="11"/>
      <c r="AJ8" s="11" t="str">
        <f t="shared" ref="AJ8:AJ10" si="2">B8&amp;E8&amp;Y8</f>
        <v>MTP.1062745076300</v>
      </c>
      <c r="AK8" s="11" t="s">
        <v>126</v>
      </c>
      <c r="AL8" s="11" t="s">
        <v>131</v>
      </c>
      <c r="AM8" s="11"/>
      <c r="AN8" s="11" t="s">
        <v>144</v>
      </c>
      <c r="AO8" s="11" t="s">
        <v>136</v>
      </c>
      <c r="AP8" s="11" t="s">
        <v>127</v>
      </c>
      <c r="AQ8" s="11" t="s">
        <v>135</v>
      </c>
      <c r="AR8" s="11" t="s">
        <v>133</v>
      </c>
      <c r="AS8" s="22">
        <v>45561</v>
      </c>
      <c r="AT8" s="11" t="s">
        <v>136</v>
      </c>
      <c r="AU8" s="11"/>
      <c r="AV8" s="11"/>
      <c r="AW8" s="11"/>
      <c r="AX8" s="11"/>
      <c r="AY8" s="11"/>
      <c r="AZ8" s="11"/>
      <c r="BA8" s="11"/>
      <c r="BB8" s="11"/>
      <c r="BC8" s="15"/>
    </row>
    <row r="9" spans="1:55" s="16" customFormat="1" ht="12.75" x14ac:dyDescent="0.25">
      <c r="A9" s="10" t="s">
        <v>104</v>
      </c>
      <c r="B9" s="11" t="s">
        <v>76</v>
      </c>
      <c r="C9" s="11">
        <v>0</v>
      </c>
      <c r="D9" s="11" t="s">
        <v>77</v>
      </c>
      <c r="E9" s="12">
        <v>45076</v>
      </c>
      <c r="F9" s="11">
        <v>11055</v>
      </c>
      <c r="G9" s="11" t="s">
        <v>56</v>
      </c>
      <c r="H9" s="11">
        <v>1</v>
      </c>
      <c r="I9" s="13">
        <v>125</v>
      </c>
      <c r="J9" s="11" t="s">
        <v>65</v>
      </c>
      <c r="K9" s="11" t="s">
        <v>66</v>
      </c>
      <c r="L9" s="11" t="s">
        <v>53</v>
      </c>
      <c r="M9" s="11" t="s">
        <v>68</v>
      </c>
      <c r="N9" s="11">
        <v>1135</v>
      </c>
      <c r="O9" s="11" t="s">
        <v>75</v>
      </c>
      <c r="P9" s="11"/>
      <c r="Q9" s="11"/>
      <c r="R9" s="11" t="s">
        <v>35</v>
      </c>
      <c r="S9" s="11" t="s">
        <v>48</v>
      </c>
      <c r="T9" s="11" t="s">
        <v>49</v>
      </c>
      <c r="U9" s="11" t="s">
        <v>78</v>
      </c>
      <c r="V9" s="11" t="s">
        <v>79</v>
      </c>
      <c r="W9" s="12">
        <v>17742</v>
      </c>
      <c r="X9" s="14">
        <v>0</v>
      </c>
      <c r="Y9" s="13">
        <v>125</v>
      </c>
      <c r="Z9" s="11"/>
      <c r="AA9" s="12">
        <v>45082</v>
      </c>
      <c r="AB9" s="11" t="s">
        <v>44</v>
      </c>
      <c r="AC9" s="11" t="s">
        <v>51</v>
      </c>
      <c r="AD9" s="11" t="s">
        <v>80</v>
      </c>
      <c r="AE9" s="11" t="s">
        <v>45</v>
      </c>
      <c r="AF9" s="11" t="s">
        <v>52</v>
      </c>
      <c r="AG9" s="12">
        <v>45082</v>
      </c>
      <c r="AH9" s="11"/>
      <c r="AI9" s="11"/>
      <c r="AJ9" s="11" t="str">
        <f t="shared" si="2"/>
        <v>MTP.1062745076125</v>
      </c>
      <c r="AK9" s="11" t="s">
        <v>126</v>
      </c>
      <c r="AL9" s="11" t="s">
        <v>131</v>
      </c>
      <c r="AM9" s="11"/>
      <c r="AN9" s="11" t="s">
        <v>144</v>
      </c>
      <c r="AO9" s="11" t="s">
        <v>136</v>
      </c>
      <c r="AP9" s="11" t="s">
        <v>127</v>
      </c>
      <c r="AQ9" s="11" t="s">
        <v>135</v>
      </c>
      <c r="AR9" s="11" t="s">
        <v>133</v>
      </c>
      <c r="AS9" s="22">
        <v>45561</v>
      </c>
      <c r="AT9" s="11" t="s">
        <v>136</v>
      </c>
      <c r="AU9" s="11"/>
      <c r="AV9" s="11"/>
      <c r="AW9" s="11"/>
      <c r="AX9" s="11"/>
      <c r="AY9" s="11"/>
      <c r="AZ9" s="11"/>
      <c r="BA9" s="11"/>
      <c r="BB9" s="11"/>
      <c r="BC9" s="15"/>
    </row>
    <row r="10" spans="1:55" s="16" customFormat="1" ht="12.75" x14ac:dyDescent="0.25">
      <c r="A10" s="10" t="s">
        <v>104</v>
      </c>
      <c r="B10" s="11" t="s">
        <v>76</v>
      </c>
      <c r="C10" s="11">
        <v>1</v>
      </c>
      <c r="D10" s="11" t="s">
        <v>77</v>
      </c>
      <c r="E10" s="12">
        <v>45076</v>
      </c>
      <c r="F10" s="11">
        <v>11721</v>
      </c>
      <c r="G10" s="11" t="s">
        <v>56</v>
      </c>
      <c r="H10" s="11">
        <v>1</v>
      </c>
      <c r="I10" s="13">
        <v>115</v>
      </c>
      <c r="J10" s="11" t="s">
        <v>65</v>
      </c>
      <c r="K10" s="11" t="s">
        <v>66</v>
      </c>
      <c r="L10" s="11" t="s">
        <v>53</v>
      </c>
      <c r="M10" s="11" t="s">
        <v>68</v>
      </c>
      <c r="N10" s="11">
        <v>1135</v>
      </c>
      <c r="O10" s="11" t="s">
        <v>75</v>
      </c>
      <c r="P10" s="11"/>
      <c r="Q10" s="11"/>
      <c r="R10" s="11" t="s">
        <v>35</v>
      </c>
      <c r="S10" s="11" t="s">
        <v>48</v>
      </c>
      <c r="T10" s="11" t="s">
        <v>49</v>
      </c>
      <c r="U10" s="11" t="s">
        <v>78</v>
      </c>
      <c r="V10" s="11" t="s">
        <v>79</v>
      </c>
      <c r="W10" s="12">
        <v>17742</v>
      </c>
      <c r="X10" s="14">
        <v>0</v>
      </c>
      <c r="Y10" s="13">
        <v>115</v>
      </c>
      <c r="Z10" s="11"/>
      <c r="AA10" s="12">
        <v>45082</v>
      </c>
      <c r="AB10" s="11" t="s">
        <v>44</v>
      </c>
      <c r="AC10" s="11" t="s">
        <v>51</v>
      </c>
      <c r="AD10" s="11" t="s">
        <v>80</v>
      </c>
      <c r="AE10" s="11" t="s">
        <v>45</v>
      </c>
      <c r="AF10" s="11" t="s">
        <v>52</v>
      </c>
      <c r="AG10" s="12">
        <v>45082</v>
      </c>
      <c r="AH10" s="11"/>
      <c r="AI10" s="11"/>
      <c r="AJ10" s="11" t="str">
        <f t="shared" si="2"/>
        <v>MTP.1062745076115</v>
      </c>
      <c r="AK10" s="11" t="s">
        <v>126</v>
      </c>
      <c r="AL10" s="11" t="s">
        <v>131</v>
      </c>
      <c r="AM10" s="11"/>
      <c r="AN10" s="11" t="s">
        <v>144</v>
      </c>
      <c r="AO10" s="11" t="s">
        <v>136</v>
      </c>
      <c r="AP10" s="11" t="s">
        <v>127</v>
      </c>
      <c r="AQ10" s="11" t="s">
        <v>135</v>
      </c>
      <c r="AR10" s="11" t="s">
        <v>133</v>
      </c>
      <c r="AS10" s="22">
        <v>45561</v>
      </c>
      <c r="AT10" s="11" t="s">
        <v>136</v>
      </c>
      <c r="AU10" s="11"/>
      <c r="AV10" s="11"/>
      <c r="AW10" s="11"/>
      <c r="AX10" s="11"/>
      <c r="AY10" s="11"/>
      <c r="AZ10" s="11"/>
      <c r="BA10" s="11"/>
      <c r="BB10" s="11"/>
      <c r="BC10" s="15"/>
    </row>
    <row r="11" spans="1:55" s="16" customFormat="1" ht="12.75" x14ac:dyDescent="0.25">
      <c r="A11" s="10" t="s">
        <v>104</v>
      </c>
      <c r="B11" s="11" t="s">
        <v>95</v>
      </c>
      <c r="C11" s="11">
        <v>0</v>
      </c>
      <c r="D11" s="11" t="s">
        <v>96</v>
      </c>
      <c r="E11" s="12">
        <v>45114</v>
      </c>
      <c r="F11" s="11">
        <v>99213</v>
      </c>
      <c r="G11" s="11">
        <v>25</v>
      </c>
      <c r="H11" s="11">
        <v>1</v>
      </c>
      <c r="I11" s="13">
        <v>185</v>
      </c>
      <c r="J11" s="11" t="s">
        <v>65</v>
      </c>
      <c r="K11" s="11" t="s">
        <v>66</v>
      </c>
      <c r="L11" s="11" t="s">
        <v>53</v>
      </c>
      <c r="M11" s="11" t="s">
        <v>68</v>
      </c>
      <c r="N11" s="11" t="s">
        <v>54</v>
      </c>
      <c r="O11" s="11" t="s">
        <v>55</v>
      </c>
      <c r="P11" s="11" t="s">
        <v>41</v>
      </c>
      <c r="Q11" s="11" t="s">
        <v>71</v>
      </c>
      <c r="R11" s="11" t="s">
        <v>35</v>
      </c>
      <c r="S11" s="11" t="s">
        <v>48</v>
      </c>
      <c r="T11" s="11" t="s">
        <v>49</v>
      </c>
      <c r="U11" s="11" t="s">
        <v>97</v>
      </c>
      <c r="V11" s="11"/>
      <c r="W11" s="12">
        <v>22969</v>
      </c>
      <c r="X11" s="14">
        <v>0</v>
      </c>
      <c r="Y11" s="13">
        <v>18.78</v>
      </c>
      <c r="Z11" s="11"/>
      <c r="AA11" s="12">
        <v>45121</v>
      </c>
      <c r="AB11" s="11" t="s">
        <v>50</v>
      </c>
      <c r="AC11" s="11" t="s">
        <v>36</v>
      </c>
      <c r="AD11" s="11"/>
      <c r="AE11" s="11" t="s">
        <v>46</v>
      </c>
      <c r="AF11" s="11" t="s">
        <v>37</v>
      </c>
      <c r="AG11" s="12">
        <v>45148</v>
      </c>
      <c r="AH11" s="11" t="s">
        <v>97</v>
      </c>
      <c r="AI11" s="11"/>
      <c r="AJ11" s="11" t="str">
        <f t="shared" ref="AJ11" si="3">B11&amp;E11&amp;Y11</f>
        <v>MTP.DOUGLA00014511418.78</v>
      </c>
      <c r="AK11" s="11" t="s">
        <v>126</v>
      </c>
      <c r="AL11" s="11" t="s">
        <v>131</v>
      </c>
      <c r="AM11" s="11"/>
      <c r="AN11" s="11" t="s">
        <v>141</v>
      </c>
      <c r="AO11" s="11" t="s">
        <v>136</v>
      </c>
      <c r="AP11" s="11" t="s">
        <v>127</v>
      </c>
      <c r="AQ11" s="11" t="s">
        <v>135</v>
      </c>
      <c r="AR11" s="11" t="s">
        <v>133</v>
      </c>
      <c r="AS11" s="22">
        <v>45561</v>
      </c>
      <c r="AT11" s="11" t="s">
        <v>136</v>
      </c>
      <c r="AU11" s="11"/>
      <c r="AV11" s="11"/>
      <c r="AW11" s="11"/>
      <c r="AX11" s="11"/>
      <c r="AY11" s="11"/>
      <c r="AZ11" s="11"/>
      <c r="BA11" s="11"/>
      <c r="BB11" s="11"/>
      <c r="BC11" s="15"/>
    </row>
    <row r="12" spans="1:55" s="16" customFormat="1" ht="12.75" x14ac:dyDescent="0.25">
      <c r="A12" s="10" t="s">
        <v>104</v>
      </c>
      <c r="B12" s="11" t="s">
        <v>98</v>
      </c>
      <c r="C12" s="11">
        <v>1</v>
      </c>
      <c r="D12" s="11" t="s">
        <v>99</v>
      </c>
      <c r="E12" s="12">
        <v>45421</v>
      </c>
      <c r="F12" s="11" t="s">
        <v>74</v>
      </c>
      <c r="G12" s="11" t="s">
        <v>67</v>
      </c>
      <c r="H12" s="11">
        <v>1</v>
      </c>
      <c r="I12" s="13">
        <v>385</v>
      </c>
      <c r="J12" s="11" t="s">
        <v>65</v>
      </c>
      <c r="K12" s="11" t="s">
        <v>66</v>
      </c>
      <c r="L12" s="11" t="s">
        <v>60</v>
      </c>
      <c r="M12" s="11" t="s">
        <v>61</v>
      </c>
      <c r="N12" s="11" t="s">
        <v>54</v>
      </c>
      <c r="O12" s="11" t="s">
        <v>55</v>
      </c>
      <c r="P12" s="11" t="s">
        <v>41</v>
      </c>
      <c r="Q12" s="11" t="s">
        <v>71</v>
      </c>
      <c r="R12" s="11" t="s">
        <v>35</v>
      </c>
      <c r="S12" s="11" t="s">
        <v>48</v>
      </c>
      <c r="T12" s="11" t="s">
        <v>49</v>
      </c>
      <c r="U12" s="11" t="s">
        <v>100</v>
      </c>
      <c r="V12" s="11"/>
      <c r="W12" s="12">
        <v>28426</v>
      </c>
      <c r="X12" s="14">
        <v>0</v>
      </c>
      <c r="Y12" s="13">
        <v>385</v>
      </c>
      <c r="Z12" s="11" t="s">
        <v>41</v>
      </c>
      <c r="AA12" s="12">
        <v>45428</v>
      </c>
      <c r="AB12" s="11" t="s">
        <v>47</v>
      </c>
      <c r="AC12" s="11"/>
      <c r="AD12" s="11"/>
      <c r="AE12" s="11" t="s">
        <v>45</v>
      </c>
      <c r="AF12" s="11"/>
      <c r="AG12" s="12">
        <v>45496</v>
      </c>
      <c r="AH12" s="11" t="s">
        <v>100</v>
      </c>
      <c r="AI12" s="11"/>
      <c r="AJ12" s="11" t="str">
        <f t="shared" ref="AJ12" si="4">B12&amp;E12&amp;Y12</f>
        <v>MTP.LAUGHL000045421385</v>
      </c>
      <c r="AK12" s="11" t="s">
        <v>126</v>
      </c>
      <c r="AL12" s="11" t="s">
        <v>131</v>
      </c>
      <c r="AM12" s="11"/>
      <c r="AN12" s="11" t="s">
        <v>142</v>
      </c>
      <c r="AO12" s="11" t="s">
        <v>136</v>
      </c>
      <c r="AP12" s="11" t="s">
        <v>127</v>
      </c>
      <c r="AQ12" s="11" t="s">
        <v>135</v>
      </c>
      <c r="AR12" s="11" t="s">
        <v>133</v>
      </c>
      <c r="AS12" s="22">
        <v>45561</v>
      </c>
      <c r="AT12" s="11" t="s">
        <v>134</v>
      </c>
      <c r="AU12" s="11"/>
      <c r="AV12" s="11"/>
      <c r="AW12" s="11"/>
      <c r="AX12" s="11"/>
      <c r="AY12" s="11"/>
      <c r="AZ12" s="11"/>
      <c r="BA12" s="11"/>
      <c r="BB12" s="11"/>
      <c r="BC12" s="15"/>
    </row>
    <row r="13" spans="1:55" s="16" customFormat="1" ht="12.75" x14ac:dyDescent="0.25">
      <c r="A13" s="17"/>
      <c r="B13" s="17"/>
      <c r="C13" s="17"/>
      <c r="D13" s="17"/>
      <c r="E13" s="18"/>
      <c r="F13" s="17"/>
      <c r="G13" s="17"/>
      <c r="H13" s="17"/>
      <c r="I13" s="19"/>
      <c r="J13" s="17"/>
      <c r="K13" s="17"/>
      <c r="L13" s="17"/>
      <c r="M13" s="17"/>
      <c r="N13" s="17"/>
      <c r="O13" s="17"/>
      <c r="P13" s="17"/>
      <c r="Q13" s="17"/>
      <c r="R13" s="17"/>
      <c r="S13" s="17"/>
      <c r="T13" s="17"/>
      <c r="U13" s="17"/>
      <c r="V13" s="17"/>
      <c r="W13" s="18"/>
      <c r="X13" s="20"/>
      <c r="Y13" s="19"/>
      <c r="Z13" s="17"/>
      <c r="AA13" s="18"/>
      <c r="AB13" s="17"/>
      <c r="AC13" s="17"/>
      <c r="AD13" s="17"/>
      <c r="AE13" s="17"/>
      <c r="AF13" s="17"/>
      <c r="AG13" s="18"/>
      <c r="AH13" s="17"/>
      <c r="AI13" s="17"/>
      <c r="AJ13" s="17"/>
      <c r="AK13" s="17"/>
      <c r="AL13" s="17"/>
      <c r="AM13" s="17"/>
      <c r="AN13" s="17"/>
      <c r="AO13" s="17"/>
      <c r="AP13" s="17"/>
      <c r="AQ13" s="17"/>
      <c r="AR13" s="17"/>
      <c r="AS13" s="21"/>
      <c r="AT13" s="17"/>
      <c r="AU13" s="17"/>
      <c r="AV13" s="17"/>
      <c r="AW13" s="17"/>
      <c r="AX13" s="17"/>
      <c r="AY13" s="17"/>
      <c r="AZ13" s="17"/>
      <c r="BA13" s="17"/>
      <c r="BB13" s="17"/>
      <c r="BC13" s="17"/>
    </row>
    <row r="14" spans="1:55" s="16" customFormat="1" ht="81.75" customHeight="1" x14ac:dyDescent="0.25">
      <c r="A14" s="17"/>
      <c r="B14" s="17"/>
      <c r="C14" s="17"/>
      <c r="D14" s="17"/>
      <c r="E14" s="18"/>
      <c r="F14" s="17"/>
      <c r="G14" s="17"/>
      <c r="H14" s="17"/>
      <c r="I14" s="19"/>
      <c r="J14" s="17"/>
      <c r="K14" s="17"/>
      <c r="L14" s="17"/>
      <c r="M14" s="17"/>
      <c r="N14" s="17"/>
      <c r="O14" s="17"/>
      <c r="P14" s="17"/>
      <c r="Q14" s="17"/>
      <c r="R14" s="17"/>
      <c r="S14" s="17"/>
      <c r="T14" s="17"/>
      <c r="U14" s="17"/>
      <c r="V14" s="17"/>
      <c r="W14" s="18"/>
      <c r="X14" s="20"/>
      <c r="Y14" s="19"/>
      <c r="Z14" s="17"/>
      <c r="AA14" s="18"/>
      <c r="AB14" s="17"/>
      <c r="AC14" s="17"/>
      <c r="AD14" s="17"/>
      <c r="AE14" s="17"/>
      <c r="AF14" s="17"/>
      <c r="AG14" s="18"/>
      <c r="AH14" s="17"/>
      <c r="AI14" s="17"/>
      <c r="AJ14" s="17"/>
      <c r="AK14" s="17"/>
      <c r="AL14" s="17"/>
      <c r="AM14" s="17"/>
      <c r="AN14" s="17"/>
      <c r="AO14" s="17"/>
      <c r="AP14" s="17"/>
      <c r="AQ14" s="17"/>
      <c r="AR14" s="17"/>
      <c r="AS14" s="21"/>
      <c r="AT14" s="17"/>
      <c r="AU14" s="17"/>
      <c r="AV14" s="17"/>
      <c r="AW14" s="17"/>
      <c r="AX14" s="17"/>
      <c r="AY14" s="17"/>
      <c r="AZ14" s="17"/>
      <c r="BA14" s="17"/>
      <c r="BB14" s="17"/>
      <c r="BC14" s="17"/>
    </row>
  </sheetData>
  <sortState ref="A2:BE14235">
    <sortCondition ref="AP2:AP14235"/>
    <sortCondition ref="B2:B14235"/>
  </sortState>
  <customSheetViews>
    <customSheetView guid="{FB10D701-052F-4EB1-9C33-DE0E1B61E274}" showGridLines="0" filter="1" showAutoFilter="1" hiddenColumns="1">
      <selection activeCell="B2671" sqref="B2671"/>
      <pageMargins left="0.7" right="0.7" top="0.75" bottom="0.75" header="0.3" footer="0.3"/>
      <pageSetup paperSize="10" orientation="landscape" horizontalDpi="300" verticalDpi="300" r:id="rId1"/>
      <autoFilter ref="A1:BC3467">
        <filterColumn colId="0">
          <filters>
            <filter val="MTP"/>
          </filters>
        </filterColumn>
        <filterColumn colId="14">
          <filters>
            <filter val="AETNA MEDICARE"/>
          </filters>
        </filterColumn>
        <filterColumn colId="45">
          <filters blank="1"/>
        </filterColumn>
      </autoFilter>
    </customSheetView>
    <customSheetView guid="{700042C5-01C5-41E1-B270-C962649EFBFF}" scale="145" showGridLines="0" hiddenColumns="1" topLeftCell="E1971">
      <selection activeCell="Y1979" sqref="Y1979"/>
      <pageMargins left="0.7" right="0.7" top="0.75" bottom="0.75" header="0.3" footer="0.3"/>
      <pageSetup paperSize="10" orientation="landscape" horizontalDpi="300" verticalDpi="300" r:id="rId2"/>
    </customSheetView>
    <customSheetView guid="{E1531AA0-5C22-4B8B-83BF-C088C67ECE8D}" showGridLines="0" filter="1" showAutoFilter="1" hiddenColumns="1">
      <selection activeCell="A3198" sqref="A3198"/>
      <pageMargins left="0.7" right="0.7" top="0.75" bottom="0.75" header="0.3" footer="0.3"/>
      <pageSetup paperSize="10" orientation="landscape" horizontalDpi="300" verticalDpi="300" r:id="rId3"/>
      <autoFilter ref="A1:BC3468">
        <filterColumn colId="14">
          <filters>
            <filter val="ACUITY, A MUTUAL INSURANCE COMPANY-MVA"/>
          </filters>
        </filterColumn>
        <filterColumn colId="45">
          <filters blank="1"/>
        </filterColumn>
        <sortState ref="A476:BC482">
          <sortCondition ref="E1:E3468"/>
        </sortState>
      </autoFilter>
    </customSheetView>
  </customSheetViews>
  <pageMargins left="0.7" right="0.7" top="0.75" bottom="0.75" header="0.3" footer="0.3"/>
  <pageSetup paperSize="10" orientation="landscape"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Follow up Report Sep'24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Amsvl-70</cp:lastModifiedBy>
  <dcterms:created xsi:type="dcterms:W3CDTF">2024-09-03T08:59:11Z</dcterms:created>
  <dcterms:modified xsi:type="dcterms:W3CDTF">2024-09-26T12:03:59Z</dcterms:modified>
</cp:coreProperties>
</file>