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mc:AlternateContent xmlns:mc="http://schemas.openxmlformats.org/markup-compatibility/2006">
    <mc:Choice Requires="x15">
      <x15ac:absPath xmlns:x15ac="http://schemas.microsoft.com/office/spreadsheetml/2010/11/ac" url="\\fsv\PRJ-24\AR\2024\AR_Misc\Feedback\Prj-142\6. June'24\06.25.2024\"/>
    </mc:Choice>
  </mc:AlternateContent>
  <bookViews>
    <workbookView xWindow="-105" yWindow="-105" windowWidth="23250" windowHeight="12450"/>
  </bookViews>
  <sheets>
    <sheet name="Call Pending" sheetId="5" r:id="rId1"/>
  </sheets>
  <calcPr calcId="152511" iterateCount="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S18" i="5" l="1"/>
  <c r="S17" i="5"/>
  <c r="S16" i="5"/>
  <c r="S15" i="5"/>
  <c r="S14" i="5"/>
  <c r="S13" i="5"/>
  <c r="S12" i="5"/>
  <c r="S11" i="5"/>
</calcChain>
</file>

<file path=xl/sharedStrings.xml><?xml version="1.0" encoding="utf-8"?>
<sst xmlns="http://schemas.openxmlformats.org/spreadsheetml/2006/main" count="327" uniqueCount="173">
  <si>
    <t>Patient Account#</t>
  </si>
  <si>
    <t>Payer Name</t>
  </si>
  <si>
    <t>Patient Last</t>
  </si>
  <si>
    <t>Patient First</t>
  </si>
  <si>
    <t>Service DateStart</t>
  </si>
  <si>
    <t>Service DateEnd</t>
  </si>
  <si>
    <t>Workflow Status</t>
  </si>
  <si>
    <t>Patient ID</t>
  </si>
  <si>
    <t>Submit Date</t>
  </si>
  <si>
    <t>Subscriber ID</t>
  </si>
  <si>
    <t>Total Charges</t>
  </si>
  <si>
    <t>Diagnosis 1</t>
  </si>
  <si>
    <t>Status</t>
  </si>
  <si>
    <t>Status Date</t>
  </si>
  <si>
    <t>Other Payer</t>
  </si>
  <si>
    <t>InformationSource</t>
  </si>
  <si>
    <t>Billing Provider Name</t>
  </si>
  <si>
    <t>REGENCE BCBSO BLUE CARD</t>
  </si>
  <si>
    <t xml:space="preserve">MEDICARE PART B                                             </t>
  </si>
  <si>
    <t>REGENCE BCBS OREGON</t>
  </si>
  <si>
    <t>21: Missing or invalid information. Note: At least one other status code is required to identify the missing or invalid information.</t>
  </si>
  <si>
    <t>Gateway</t>
  </si>
  <si>
    <t>AETNA US HEALTHCARE</t>
  </si>
  <si>
    <t>AETNA</t>
  </si>
  <si>
    <t>REJECTED</t>
  </si>
  <si>
    <t>NORTHERN PACIFIC DIAGNOSTICS</t>
  </si>
  <si>
    <t>VHA OFFICE OF COMMUNITY CARE</t>
  </si>
  <si>
    <t>RELAYHEALTH</t>
  </si>
  <si>
    <t>VA CHOICE TRIWEST VA CCN CLAIM</t>
  </si>
  <si>
    <t>MICHAEL</t>
  </si>
  <si>
    <t>TRIWEST HEALTHCARE ALLIANCE</t>
  </si>
  <si>
    <t>DAVIDSON</t>
  </si>
  <si>
    <t>RAYMOND</t>
  </si>
  <si>
    <t>21: Missing or invalid information.</t>
  </si>
  <si>
    <t>NPD.Z68442648</t>
  </si>
  <si>
    <t>DOCKERY</t>
  </si>
  <si>
    <t>WILLIAM</t>
  </si>
  <si>
    <t>D2339</t>
  </si>
  <si>
    <t>26: Entity not found.</t>
  </si>
  <si>
    <t>DAWN S. ALLISON, MD PC</t>
  </si>
  <si>
    <t>JOHN</t>
  </si>
  <si>
    <t>NPD.Z200195399</t>
  </si>
  <si>
    <t>HINTON</t>
  </si>
  <si>
    <t>CLIFTON</t>
  </si>
  <si>
    <t>R310</t>
  </si>
  <si>
    <t>HODGDON</t>
  </si>
  <si>
    <t>BAR HARBOR FAMILY MEDICINE LLC</t>
  </si>
  <si>
    <t>K635</t>
  </si>
  <si>
    <t>ADM.PJ622018</t>
  </si>
  <si>
    <t>PEACOCK</t>
  </si>
  <si>
    <t>A0974508501</t>
  </si>
  <si>
    <t>30: Subscriber and subscriber id mismatched.</t>
  </si>
  <si>
    <t>AUTUMN D MERCER AGNP-C LLC</t>
  </si>
  <si>
    <t>BARBARA STEWART ANP LLC</t>
  </si>
  <si>
    <t>C679</t>
  </si>
  <si>
    <t>128: Entity's tax id. This change effective 11/1/2010: Entity's tax id. Note: This code requires use of an Entity Code.</t>
  </si>
  <si>
    <t>BHF.10109</t>
  </si>
  <si>
    <t>VA CCN OPTUM MAINE VACCN</t>
  </si>
  <si>
    <t>BENJAMIN</t>
  </si>
  <si>
    <t>VA0036264299</t>
  </si>
  <si>
    <t>M79662</t>
  </si>
  <si>
    <t>NPD.Z200513533</t>
  </si>
  <si>
    <t>CARGILL</t>
  </si>
  <si>
    <t>158: Entity's date of birth</t>
  </si>
  <si>
    <t>BAS.13805</t>
  </si>
  <si>
    <t>DEY</t>
  </si>
  <si>
    <t>S72002D</t>
  </si>
  <si>
    <t>S4991XA</t>
  </si>
  <si>
    <t>ALL.11144</t>
  </si>
  <si>
    <t>GRACE</t>
  </si>
  <si>
    <t>LSL130208717</t>
  </si>
  <si>
    <t>L710</t>
  </si>
  <si>
    <t>DATASET</t>
  </si>
  <si>
    <t>NPD</t>
  </si>
  <si>
    <t>ALL</t>
  </si>
  <si>
    <t>BHF</t>
  </si>
  <si>
    <t>ADM</t>
  </si>
  <si>
    <t>BAS</t>
  </si>
  <si>
    <t>CONCATE</t>
  </si>
  <si>
    <t>AR COMMENTS</t>
  </si>
  <si>
    <t>AR CODE</t>
  </si>
  <si>
    <t>STATUS</t>
  </si>
  <si>
    <t>NOTES</t>
  </si>
  <si>
    <t>WORKED BY</t>
  </si>
  <si>
    <t>WORKED ON</t>
  </si>
  <si>
    <t>ANALYSIS FEEDBACK</t>
  </si>
  <si>
    <t>CALLER COMMENT</t>
  </si>
  <si>
    <t>CALLED BY</t>
  </si>
  <si>
    <t>CALLED ON</t>
  </si>
  <si>
    <t>CALL IN</t>
  </si>
  <si>
    <t>CALL OUT</t>
  </si>
  <si>
    <t>CALL HOLD</t>
  </si>
  <si>
    <t>CALLER FEEDBACK</t>
  </si>
  <si>
    <t>AUDIT</t>
  </si>
  <si>
    <t>NEW</t>
  </si>
  <si>
    <t>OLD</t>
  </si>
  <si>
    <t>CALL</t>
  </si>
  <si>
    <t>NOT REQUIRED</t>
  </si>
  <si>
    <t>THATCHAYANI U</t>
  </si>
  <si>
    <t>Office</t>
  </si>
  <si>
    <t>AMS</t>
  </si>
  <si>
    <t>ANS</t>
  </si>
  <si>
    <t>NPD.Z6844264845281870</t>
  </si>
  <si>
    <t>NPD.Z20019539945295580</t>
  </si>
  <si>
    <t>NPD.Z20019539945320781</t>
  </si>
  <si>
    <t>NPD.Z20051353345351127</t>
  </si>
  <si>
    <t>BHF.1010945421495</t>
  </si>
  <si>
    <t>BAS.1380545425330</t>
  </si>
  <si>
    <t>ADM.PJ62201845427300</t>
  </si>
  <si>
    <t>ALL.1114445429275</t>
  </si>
  <si>
    <t>BAS.1380545432225</t>
  </si>
  <si>
    <t>DOS 12/21/2023 Called TWVACCN VA CHOICE TRIWEST VA CCN CLAIMS @ 877-226-8749 S/w Adelyn enquired about auth rep Sd they need DOI, Injured part &amp; Accident time to provide the Auth#. Otherwise we need to request the information thru web portal Call Ref#Adelyn06102024. Therefore Need Assistance.</t>
  </si>
  <si>
    <t>DOS 01/04/2024 - 01/29/2024 Called TWVACCN VA CHOICE TRIWEST VA CCN CLAIMS @ 877-226-8749 S/w Adelyn enquired about auth rep Sd they need DOI, Injured part &amp; Accident time to provide the Auth#. Otherwise we need to request the information thru web portal Call Ref#Adelyn06102024. Therefore Need Assistance.</t>
  </si>
  <si>
    <t>DOS 05/06/2024 Called TWVACCN VA CHOICE TRIWEST VA CCN CLAIMS @ 877-226-8749 S/w Adelyn enquired about auth rep Sd they need DOI, Injured part &amp; Accident time to provide the Auth#. Otherwise we need to request the information thru web portal Call Ref#Adelyn06102024. Therefore Need Assistance.</t>
  </si>
  <si>
    <t xml:space="preserve">DOS 05/15/2024 As per previous follow-up Called UHSM Group.800-900-8476 unable to reach live rep after long hold 32 mins long hold reached voice mail and callback option. Checked the HHA report and found same polic format insurance as "UNITE HEALTH SHARE MINISTRIES, PO BOX 16188 LUBBOCK, TX 79490, we share UHSMGroup. </t>
  </si>
  <si>
    <t>RECALL</t>
  </si>
  <si>
    <t xml:space="preserve">DOS 05/17/2024 Called REGENCE BCBSO BLUE CARD @ 800-448-0525 unable to reach live rep after long hold call got disconnected. The follow-up testing ALL.11212 re-billed again. </t>
  </si>
  <si>
    <t>DOS 05/13/2024 - 05/20/2024 Called TWVACCN VA CHOICE TRIWEST VA CCN CLAIMS @ 877-226-8749 S/w Adelyn enquired about auth rep Sd they need DOI, Injured part &amp; Accident time to provide the Auth#. Otherwise we need to request the information thru web portal Call Ref#Adelyn06102024. Therefore Need Assistance.
Checked Triwest website found different auth# and not found this provider information/Location. Recall - Not necessary DOI to get the Auth#</t>
  </si>
  <si>
    <t>DOS 02/29/2024 Called TWVACCN VA CHOICE TRIWEST VA CCN CLAIMS @ 877-226-8749 S/w Adelyn enquired about auth rep Sd they need DOI, Injured part &amp; Accident time to provide the Auth#. Otherwise we need to request the information thru web portal Call Ref#Adelyn06102024. Therefore Need Assistance.
Recall - 800-733-8387</t>
  </si>
  <si>
    <t>DOS 01/04/2024 - 01/29/2024 Called TWVACCN VA CHOICE TRIWEST VA CCN CLAIMS @ 877-226-8749 S/w Adelyn enquired about auth rep Sd they need DOI, Injured part &amp; Accident time to provide the Auth#. Otherwise we need to request the information thru web portal Call Ref#Adelyn06102024. Therefore Need Assistance.
Recall - 800-733-8387</t>
  </si>
  <si>
    <t>IVR CALL - CHAMPVA - RECALL</t>
  </si>
  <si>
    <t>NPD.Z200377977</t>
  </si>
  <si>
    <t>GARCIA</t>
  </si>
  <si>
    <t>JEFFERY</t>
  </si>
  <si>
    <t>R319</t>
  </si>
  <si>
    <t xml:space="preserve">REGENCE BCBSO GOVERNMENT WIDE                               </t>
  </si>
  <si>
    <t>Dos-02/06/2024 Claim submitted to ins VA CHOICE TRIWEST VA CCN CLAIM. Checked in Instamed payer was rejected as "VALID REFERRAL FORMAT REQUIRED". Checked in software no auth was found. Checked in triwest chat found auth #VA0030234646 but only matched with provider and does not match with dx. so please call and get the auth# details. Called VA CHOICE TRIWEST VA CCN CLAIMS @ 877-226-8749 Spoke with REBECA, Enquired about Auth#, per rep said there is no auth# for this provider need to submit request new authorization to the vetrans va. Call ref# Rebeca052824.
Need to call - 833-483-8669</t>
  </si>
  <si>
    <t>NPD.Z200185714</t>
  </si>
  <si>
    <t>GEORGE</t>
  </si>
  <si>
    <t>ROBERT</t>
  </si>
  <si>
    <t>K4030</t>
  </si>
  <si>
    <t>Dos-02/17/2024 Claim submitted to ins VA CHOICE TRIWEST VA CCN CLAIM. Checked in Instamed payer was rejected as "VALID REFERRAL FORMAT REQUIRED". Checked in software and triwest chat no auth was found. So please call and get the auth# details. Called VA CHOICE TRIWEST VA CCN CLAIMS @ 877-226-8749 Spoke with REBECA, Enquired about Auth#, per rep said there is no auth# for this provider need to submit request new authorization to the vetrans va. Call ref# Rebeca052824.
Need to call - 833-483-8669</t>
  </si>
  <si>
    <t>NPD.Z200178453</t>
  </si>
  <si>
    <t>EARLE</t>
  </si>
  <si>
    <t>RICHARD</t>
  </si>
  <si>
    <t>C61</t>
  </si>
  <si>
    <t>Dos-02/29/2024 Claim submitted to ins VA CHOICE TRIWEST VA CCN CLAIM. Checked in Instamed payer was rejected as "REFERRAL NOT SUBMITTED IN CORRECT VA FORMAT". Checked in software no auth was found. Checked in triwest chat found auth #VA0035086756 but only matched with provider and does not match with dx. so please call and get the auth# details. Called VA CHOICE TRIWEST VA CCN CLAIMS @ 877-226-8749 Spoke with REBECA, Enquired about Auth#, per rep said there is no auth# for this provider need to submit request new authorization to the vetrans va. Call ref# Rebeca052824.
Need to Call - 833-483-8669</t>
  </si>
  <si>
    <t>NPD.Z200444626</t>
  </si>
  <si>
    <t>NIEZGODZKI</t>
  </si>
  <si>
    <t>R760</t>
  </si>
  <si>
    <t>Dos-03/06/2024 Claim submitted to ins VA CHOICE TRIWEST VA CCN CLAIM. Checked in Instamed payer was rejected as "VALID REFERRAL FORMAT REQUIRED". Checked in software and triwest chat no auth was found. So please call and get the auth# details. Called VA CHOICE TRIWEST VA CCN CLAIMS @ 877-226-8749 Spoke with REBECA, Enquired about Auth#, per rep said there is no auth# for this provider need to submit request new authorization to the vetrans va. Call ref# Rebeca052824.
Need to call - 833-483-8669</t>
  </si>
  <si>
    <t>ADM.LP845676</t>
  </si>
  <si>
    <t>LAWSON</t>
  </si>
  <si>
    <t>PAULA</t>
  </si>
  <si>
    <t>IDV2B2230324741</t>
  </si>
  <si>
    <t>K629</t>
  </si>
  <si>
    <t>Dos 05/15/24 - Claim rej as " Missing or invalid information. Note: At least one other status code ". In demo sheet not found the insurance. Patient is not found in availity. Checked in Practice fustion patient is not found. Checked Medicaid portal patient is not found. Call</t>
  </si>
  <si>
    <t>ALL.11131</t>
  </si>
  <si>
    <t>SINCLAIR</t>
  </si>
  <si>
    <t>CAROL</t>
  </si>
  <si>
    <t>UDWW710032649</t>
  </si>
  <si>
    <t>L309</t>
  </si>
  <si>
    <t>MEDICARE RAILROAD</t>
  </si>
  <si>
    <t>DOS 04/24/2024: Claim submitted to ins REGENCE. Checked in Instamed payer was rejected as "Entity's tax id. &amp; Entity Billing Provider" for the provider "ALLISON, DAWN S". In HHA report the account ALL.11296 accepted in Clearing House. Hence call and get the entrollment status</t>
  </si>
  <si>
    <t>ALL.11458</t>
  </si>
  <si>
    <t>PORTER</t>
  </si>
  <si>
    <t>HAYLEY</t>
  </si>
  <si>
    <t>PYW912775522</t>
  </si>
  <si>
    <t>C44319</t>
  </si>
  <si>
    <t>DOS 05/22/2024: Claim submitted to ins REGENCE. Checked in Instamed payer was rejected as "Entity's tax id. &amp; Entity Billing Provider" for the provider "ALLISON, DAWN S". In HHA report the account ALL.11296 accepted in Clearing House. Hence call and get the entrollment status</t>
  </si>
  <si>
    <t>FMC</t>
  </si>
  <si>
    <t>FMC.20002428899</t>
  </si>
  <si>
    <t>MUTUAL OF OMAHA</t>
  </si>
  <si>
    <t>RYAN</t>
  </si>
  <si>
    <t>THOMAS</t>
  </si>
  <si>
    <t>M461</t>
  </si>
  <si>
    <t xml:space="preserve">MEDICARE PART B - CALIFORNIA                                </t>
  </si>
  <si>
    <t>SISKIYOU HOSPITAL INC FMC</t>
  </si>
  <si>
    <t>For dos 04/18/24 - Claim rej as Error Code - FI Error Message - PSBR0134-INVALID PAYER RESP SEQ NUM CODE Error Data - S. Paid by the insurance for the account#WSH.67696882. Checked website claim not found, Checked eligibility status found as Cancelled.  Checked Medicaid portal patient is not found. Call and get the status</t>
  </si>
  <si>
    <t>Sum</t>
  </si>
  <si>
    <t>Average</t>
  </si>
  <si>
    <t>Running Total</t>
  </si>
  <si>
    <t>Count</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</si>
</sst>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8" formatCode="&quot;$&quot;#,##0.00_);[Red]\(&quot;$&quot;#,##0.00\)"/>
    <numFmt numFmtId="164" formatCode="mm/dd/yy;@"/>
    <numFmt numFmtId="165" formatCode="&quot;$&quot;#,##0.00"/>
  </numFmts>
  <fonts count="21" x14ac:knownFonts="1">
    <font>
      <sz val="11"/>
      <color theme="1"/>
      <name val="Calibri"/>
      <family val="2"/>
      <scheme val="minor"/>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sz val="18"/>
      <color theme="3"/>
      <name val="Calibri Light"/>
      <family val="2"/>
      <scheme val="major"/>
    </font>
    <font>
      <b/>
      <sz val="11"/>
      <color theme="1"/>
      <name val="Calibri"/>
      <family val="2"/>
      <scheme val="minor"/>
    </font>
    <font>
      <sz val="11"/>
      <color rgb="FFFF0000"/>
      <name val="Calibri"/>
      <family val="2"/>
      <scheme val="minor"/>
    </font>
    <font>
      <sz val="10"/>
      <color theme="1"/>
      <name val="Calibri"/>
      <family val="2"/>
      <scheme val="minor"/>
    </font>
    <font>
      <b/>
      <sz val="10"/>
      <color theme="0"/>
      <name val="Calibri"/>
      <family val="2"/>
      <scheme val="minor"/>
    </font>
    <font>
      <b/>
      <sz val="10"/>
      <color theme="1"/>
      <name val="Calibri"/>
      <family val="2"/>
      <scheme val="minor"/>
    </font>
  </fonts>
  <fills count="38">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7" tint="-0.249977111117893"/>
        <bgColor indexed="64"/>
      </patternFill>
    </fill>
    <fill>
      <patternFill patternType="solid">
        <fgColor theme="4" tint="-0.499984740745262"/>
        <bgColor indexed="64"/>
      </patternFill>
    </fill>
    <fill>
      <patternFill patternType="solid">
        <fgColor theme="2" tint="-0.249977111117893"/>
        <bgColor indexed="64"/>
      </patternFill>
    </fill>
    <fill>
      <patternFill patternType="solid">
        <fgColor theme="4" tint="-0.249977111117893"/>
        <bgColor indexed="64"/>
      </patternFill>
    </fill>
    <fill>
      <patternFill patternType="solid">
        <fgColor theme="9" tint="-0.249977111117893"/>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42">
    <xf numFmtId="0" fontId="0"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3" fillId="26" borderId="0" applyNumberFormat="0" applyBorder="0" applyAlignment="0" applyProtection="0"/>
    <xf numFmtId="0" fontId="4" fillId="27" borderId="2" applyNumberFormat="0" applyAlignment="0" applyProtection="0"/>
    <xf numFmtId="0" fontId="5" fillId="28" borderId="3" applyNumberFormat="0" applyAlignment="0" applyProtection="0"/>
    <xf numFmtId="0" fontId="6" fillId="0" borderId="0" applyNumberFormat="0" applyFill="0" applyBorder="0" applyAlignment="0" applyProtection="0"/>
    <xf numFmtId="0" fontId="7" fillId="29" borderId="0" applyNumberFormat="0" applyBorder="0" applyAlignment="0" applyProtection="0"/>
    <xf numFmtId="0" fontId="8" fillId="0" borderId="4" applyNumberFormat="0" applyFill="0" applyAlignment="0" applyProtection="0"/>
    <xf numFmtId="0" fontId="9" fillId="0" borderId="5" applyNumberFormat="0" applyFill="0" applyAlignment="0" applyProtection="0"/>
    <xf numFmtId="0" fontId="10" fillId="0" borderId="6" applyNumberFormat="0" applyFill="0" applyAlignment="0" applyProtection="0"/>
    <xf numFmtId="0" fontId="10" fillId="0" borderId="0" applyNumberFormat="0" applyFill="0" applyBorder="0" applyAlignment="0" applyProtection="0"/>
    <xf numFmtId="0" fontId="11" fillId="30" borderId="2" applyNumberFormat="0" applyAlignment="0" applyProtection="0"/>
    <xf numFmtId="0" fontId="12" fillId="0" borderId="7" applyNumberFormat="0" applyFill="0" applyAlignment="0" applyProtection="0"/>
    <xf numFmtId="0" fontId="13" fillId="31" borderId="0" applyNumberFormat="0" applyBorder="0" applyAlignment="0" applyProtection="0"/>
    <xf numFmtId="0" fontId="1" fillId="32" borderId="8" applyNumberFormat="0" applyFont="0" applyAlignment="0" applyProtection="0"/>
    <xf numFmtId="0" fontId="14" fillId="27" borderId="9" applyNumberFormat="0" applyAlignment="0" applyProtection="0"/>
    <xf numFmtId="0" fontId="15" fillId="0" borderId="0" applyNumberFormat="0" applyFill="0" applyBorder="0" applyAlignment="0" applyProtection="0"/>
    <xf numFmtId="0" fontId="16" fillId="0" borderId="10" applyNumberFormat="0" applyFill="0" applyAlignment="0" applyProtection="0"/>
    <xf numFmtId="0" fontId="17" fillId="0" borderId="0" applyNumberFormat="0" applyFill="0" applyBorder="0" applyAlignment="0" applyProtection="0"/>
  </cellStyleXfs>
  <cellXfs count="32">
    <xf numFmtId="0" fontId="0" fillId="0" borderId="0" xfId="0"/>
    <xf numFmtId="0" fontId="18" fillId="0" borderId="1" xfId="0" applyFont="1" applyBorder="1" applyAlignment="1">
      <alignment horizontal="left" vertical="top"/>
    </xf>
    <xf numFmtId="164" fontId="18" fillId="0" borderId="1" xfId="0" applyNumberFormat="1" applyFont="1" applyBorder="1" applyAlignment="1">
      <alignment horizontal="left" vertical="top"/>
    </xf>
    <xf numFmtId="8" fontId="18" fillId="0" borderId="1" xfId="0" applyNumberFormat="1" applyFont="1" applyBorder="1" applyAlignment="1">
      <alignment horizontal="left" vertical="top"/>
    </xf>
    <xf numFmtId="0" fontId="18" fillId="0" borderId="11" xfId="0" applyFont="1" applyBorder="1" applyAlignment="1">
      <alignment horizontal="left" vertical="top"/>
    </xf>
    <xf numFmtId="0" fontId="18" fillId="0" borderId="13" xfId="0" applyFont="1" applyBorder="1" applyAlignment="1">
      <alignment horizontal="left" vertical="top"/>
    </xf>
    <xf numFmtId="0" fontId="18" fillId="0" borderId="14" xfId="0" applyFont="1" applyBorder="1" applyAlignment="1">
      <alignment horizontal="left" vertical="top"/>
    </xf>
    <xf numFmtId="164" fontId="18" fillId="0" borderId="14" xfId="0" applyNumberFormat="1" applyFont="1" applyBorder="1" applyAlignment="1">
      <alignment horizontal="left" vertical="top"/>
    </xf>
    <xf numFmtId="8" fontId="18" fillId="0" borderId="14" xfId="0" applyNumberFormat="1" applyFont="1" applyBorder="1" applyAlignment="1">
      <alignment horizontal="left" vertical="top"/>
    </xf>
    <xf numFmtId="0" fontId="18" fillId="0" borderId="1" xfId="0" applyFont="1" applyBorder="1" applyAlignment="1">
      <alignment horizontal="left" vertical="top" wrapText="1"/>
    </xf>
    <xf numFmtId="14" fontId="18" fillId="0" borderId="1" xfId="0" applyNumberFormat="1" applyFont="1" applyBorder="1" applyAlignment="1">
      <alignment horizontal="left" vertical="top" wrapText="1"/>
    </xf>
    <xf numFmtId="0" fontId="18" fillId="0" borderId="14" xfId="0" applyFont="1" applyBorder="1" applyAlignment="1">
      <alignment horizontal="left" vertical="top" wrapText="1"/>
    </xf>
    <xf numFmtId="14" fontId="18" fillId="0" borderId="1" xfId="0" applyNumberFormat="1" applyFont="1" applyBorder="1" applyAlignment="1">
      <alignment horizontal="left" vertical="top"/>
    </xf>
    <xf numFmtId="0" fontId="20" fillId="0" borderId="1" xfId="0" applyFont="1" applyBorder="1" applyAlignment="1">
      <alignment horizontal="left" vertical="top"/>
    </xf>
    <xf numFmtId="164" fontId="20" fillId="0" borderId="1" xfId="0" applyNumberFormat="1" applyFont="1" applyBorder="1" applyAlignment="1">
      <alignment horizontal="left" vertical="top"/>
    </xf>
    <xf numFmtId="0" fontId="18" fillId="0" borderId="0" xfId="0" applyFont="1"/>
    <xf numFmtId="0" fontId="18" fillId="0" borderId="12" xfId="0" applyFont="1" applyBorder="1" applyAlignment="1">
      <alignment horizontal="left" vertical="top"/>
    </xf>
    <xf numFmtId="14" fontId="18" fillId="0" borderId="14" xfId="0" applyNumberFormat="1" applyFont="1" applyBorder="1" applyAlignment="1">
      <alignment horizontal="left" vertical="top"/>
    </xf>
    <xf numFmtId="0" fontId="18" fillId="0" borderId="15" xfId="0" applyFont="1" applyBorder="1" applyAlignment="1">
      <alignment horizontal="left" vertical="top"/>
    </xf>
    <xf numFmtId="0" fontId="0" fillId="0" borderId="1" xfId="0" applyBorder="1" applyAlignment="1">
      <alignment horizontal="left" vertical="top"/>
    </xf>
    <xf numFmtId="0" fontId="19" fillId="33" borderId="16" xfId="0" applyFont="1" applyFill="1" applyBorder="1" applyAlignment="1">
      <alignment horizontal="left" vertical="top"/>
    </xf>
    <xf numFmtId="0" fontId="19" fillId="33" borderId="17" xfId="0" applyFont="1" applyFill="1" applyBorder="1" applyAlignment="1">
      <alignment horizontal="left" vertical="top"/>
    </xf>
    <xf numFmtId="164" fontId="19" fillId="33" borderId="17" xfId="0" applyNumberFormat="1" applyFont="1" applyFill="1" applyBorder="1" applyAlignment="1">
      <alignment horizontal="left" vertical="top"/>
    </xf>
    <xf numFmtId="165" fontId="19" fillId="33" borderId="17" xfId="0" applyNumberFormat="1" applyFont="1" applyFill="1" applyBorder="1" applyAlignment="1">
      <alignment horizontal="left" vertical="top"/>
    </xf>
    <xf numFmtId="0" fontId="19" fillId="34" borderId="17" xfId="0" applyFont="1" applyFill="1" applyBorder="1" applyAlignment="1">
      <alignment horizontal="left" vertical="top"/>
    </xf>
    <xf numFmtId="164" fontId="19" fillId="34" borderId="17" xfId="0" applyNumberFormat="1" applyFont="1" applyFill="1" applyBorder="1" applyAlignment="1">
      <alignment horizontal="left" vertical="top"/>
    </xf>
    <xf numFmtId="0" fontId="20" fillId="35" borderId="17" xfId="0" applyFont="1" applyFill="1" applyBorder="1" applyAlignment="1">
      <alignment horizontal="left" vertical="top"/>
    </xf>
    <xf numFmtId="0" fontId="19" fillId="36" borderId="17" xfId="0" applyFont="1" applyFill="1" applyBorder="1" applyAlignment="1">
      <alignment horizontal="left" vertical="top" wrapText="1"/>
    </xf>
    <xf numFmtId="0" fontId="19" fillId="37" borderId="17" xfId="0" applyFont="1" applyFill="1" applyBorder="1" applyAlignment="1">
      <alignment horizontal="left" vertical="top" wrapText="1"/>
    </xf>
    <xf numFmtId="0" fontId="19" fillId="37" borderId="17" xfId="0" applyFont="1" applyFill="1" applyBorder="1" applyAlignment="1">
      <alignment horizontal="left" vertical="top"/>
    </xf>
    <xf numFmtId="0" fontId="19" fillId="37" borderId="18" xfId="0" applyFont="1" applyFill="1" applyBorder="1" applyAlignment="1">
      <alignment horizontal="left" vertical="top"/>
    </xf>
    <xf numFmtId="0" fontId="0" fillId="0" borderId="12" xfId="0" applyBorder="1" applyAlignment="1">
      <alignment horizontal="left" vertical="top"/>
    </xf>
  </cellXfs>
  <cellStyles count="42">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Explanatory Text" xfId="28" builtinId="53" customBuiltin="1"/>
    <cellStyle name="Good" xfId="29" builtinId="26" customBuiltin="1"/>
    <cellStyle name="Heading 1" xfId="30" builtinId="16" customBuiltin="1"/>
    <cellStyle name="Heading 2" xfId="31" builtinId="17" customBuiltin="1"/>
    <cellStyle name="Heading 3" xfId="32" builtinId="18" customBuiltin="1"/>
    <cellStyle name="Heading 4" xfId="33" builtinId="19" customBuiltin="1"/>
    <cellStyle name="Input" xfId="34" builtinId="20" customBuiltin="1"/>
    <cellStyle name="Linked Cell" xfId="35" builtinId="24" customBuiltin="1"/>
    <cellStyle name="Neutral" xfId="36" builtinId="28" customBuiltin="1"/>
    <cellStyle name="Normal" xfId="0" builtinId="0"/>
    <cellStyle name="Note" xfId="37" builtinId="10" customBuiltin="1"/>
    <cellStyle name="Output" xfId="38" builtinId="21" customBuiltin="1"/>
    <cellStyle name="Title" xfId="39" builtinId="15" customBuiltin="1"/>
    <cellStyle name="Total" xfId="40" builtinId="25" customBuiltin="1"/>
    <cellStyle name="Warning Text" xfId="41"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8"/>
  <sheetViews>
    <sheetView showGridLines="0" tabSelected="1" workbookViewId="0"/>
  </sheetViews>
  <sheetFormatPr defaultRowHeight="15" x14ac:dyDescent="0.25"/>
  <cols>
    <col min="2" max="2" width="16.7109375" bestFit="1" customWidth="1"/>
    <col min="3" max="3" width="28.7109375" customWidth="1"/>
    <col min="4" max="4" width="15.28515625" customWidth="1"/>
    <col min="5" max="5" width="12.85546875" customWidth="1"/>
    <col min="6" max="6" width="10" customWidth="1"/>
    <col min="7" max="7" width="10.28515625" customWidth="1"/>
    <col min="8" max="8" width="9.140625" customWidth="1"/>
    <col min="9" max="9" width="11.7109375" customWidth="1"/>
    <col min="10" max="10" width="9.28515625" customWidth="1"/>
    <col min="11" max="11" width="11.7109375" customWidth="1"/>
    <col min="12" max="12" width="9.42578125" customWidth="1"/>
    <col min="13" max="13" width="9.140625" customWidth="1"/>
    <col min="14" max="14" width="20.140625" customWidth="1"/>
    <col min="15" max="15" width="9.28515625" customWidth="1"/>
    <col min="16" max="16" width="18" customWidth="1"/>
    <col min="17" max="17" width="9.140625" customWidth="1"/>
    <col min="18" max="18" width="3.7109375" customWidth="1"/>
    <col min="19" max="19" width="22" customWidth="1"/>
    <col min="20" max="20" width="56.42578125" customWidth="1"/>
    <col min="21" max="21" width="27.5703125" customWidth="1"/>
    <col min="22" max="22" width="12" customWidth="1"/>
    <col min="23" max="23" width="5.140625" customWidth="1"/>
    <col min="24" max="24" width="13.5703125" customWidth="1"/>
    <col min="25" max="25" width="16" customWidth="1"/>
    <col min="26" max="26" width="10.7109375" customWidth="1"/>
    <col min="27" max="27" width="13.5703125" customWidth="1"/>
    <col min="28" max="28" width="64.28515625" customWidth="1"/>
    <col min="29" max="29" width="47" bestFit="1" customWidth="1"/>
    <col min="30" max="30" width="20.85546875" bestFit="1" customWidth="1"/>
    <col min="31" max="31" width="13.7109375" bestFit="1" customWidth="1"/>
    <col min="32" max="32" width="14.28515625" bestFit="1" customWidth="1"/>
    <col min="33" max="33" width="11.28515625" bestFit="1" customWidth="1"/>
    <col min="34" max="34" width="13" bestFit="1" customWidth="1"/>
    <col min="35" max="35" width="14.140625" bestFit="1" customWidth="1"/>
    <col min="36" max="36" width="19.7109375" bestFit="1" customWidth="1"/>
    <col min="37" max="37" width="10.42578125" bestFit="1" customWidth="1"/>
  </cols>
  <sheetData>
    <row r="1" spans="1:37" ht="25.5" x14ac:dyDescent="0.25">
      <c r="A1" s="20" t="s">
        <v>72</v>
      </c>
      <c r="B1" s="21" t="s">
        <v>0</v>
      </c>
      <c r="C1" s="21" t="s">
        <v>1</v>
      </c>
      <c r="D1" s="21" t="s">
        <v>2</v>
      </c>
      <c r="E1" s="21" t="s">
        <v>3</v>
      </c>
      <c r="F1" s="22" t="s">
        <v>4</v>
      </c>
      <c r="G1" s="22" t="s">
        <v>5</v>
      </c>
      <c r="H1" s="21" t="s">
        <v>6</v>
      </c>
      <c r="I1" s="21" t="s">
        <v>7</v>
      </c>
      <c r="J1" s="22" t="s">
        <v>8</v>
      </c>
      <c r="K1" s="21" t="s">
        <v>9</v>
      </c>
      <c r="L1" s="23" t="s">
        <v>10</v>
      </c>
      <c r="M1" s="24" t="s">
        <v>11</v>
      </c>
      <c r="N1" s="24" t="s">
        <v>12</v>
      </c>
      <c r="O1" s="25" t="s">
        <v>13</v>
      </c>
      <c r="P1" s="24" t="s">
        <v>14</v>
      </c>
      <c r="Q1" s="24" t="s">
        <v>15</v>
      </c>
      <c r="R1" s="24" t="s">
        <v>16</v>
      </c>
      <c r="S1" s="26" t="s">
        <v>78</v>
      </c>
      <c r="T1" s="27" t="s">
        <v>79</v>
      </c>
      <c r="U1" s="27" t="s">
        <v>80</v>
      </c>
      <c r="V1" s="27" t="s">
        <v>99</v>
      </c>
      <c r="W1" s="27" t="s">
        <v>81</v>
      </c>
      <c r="X1" s="27" t="s">
        <v>82</v>
      </c>
      <c r="Y1" s="27" t="s">
        <v>83</v>
      </c>
      <c r="Z1" s="27" t="s">
        <v>84</v>
      </c>
      <c r="AA1" s="27" t="s">
        <v>85</v>
      </c>
      <c r="AB1" s="28" t="s">
        <v>86</v>
      </c>
      <c r="AC1" s="29" t="s">
        <v>80</v>
      </c>
      <c r="AD1" s="29" t="s">
        <v>82</v>
      </c>
      <c r="AE1" s="29" t="s">
        <v>87</v>
      </c>
      <c r="AF1" s="29" t="s">
        <v>88</v>
      </c>
      <c r="AG1" s="29" t="s">
        <v>89</v>
      </c>
      <c r="AH1" s="29" t="s">
        <v>90</v>
      </c>
      <c r="AI1" s="29" t="s">
        <v>91</v>
      </c>
      <c r="AJ1" s="29" t="s">
        <v>92</v>
      </c>
      <c r="AK1" s="30" t="s">
        <v>93</v>
      </c>
    </row>
    <row r="2" spans="1:37" ht="63.75" x14ac:dyDescent="0.25">
      <c r="A2" s="4" t="s">
        <v>73</v>
      </c>
      <c r="B2" s="1" t="s">
        <v>34</v>
      </c>
      <c r="C2" s="1" t="s">
        <v>26</v>
      </c>
      <c r="D2" s="1" t="s">
        <v>35</v>
      </c>
      <c r="E2" s="1" t="s">
        <v>36</v>
      </c>
      <c r="F2" s="2">
        <v>45281</v>
      </c>
      <c r="G2" s="2">
        <v>45281</v>
      </c>
      <c r="H2" s="1" t="s">
        <v>24</v>
      </c>
      <c r="I2" s="1">
        <v>542465770</v>
      </c>
      <c r="J2" s="2">
        <v>45357.844444444447</v>
      </c>
      <c r="K2" s="1">
        <v>542465770</v>
      </c>
      <c r="L2" s="3">
        <v>870</v>
      </c>
      <c r="M2" s="1" t="s">
        <v>37</v>
      </c>
      <c r="N2" s="1" t="s">
        <v>38</v>
      </c>
      <c r="O2" s="2">
        <v>45442</v>
      </c>
      <c r="P2" s="1" t="s">
        <v>18</v>
      </c>
      <c r="Q2" s="1" t="s">
        <v>27</v>
      </c>
      <c r="R2" s="1" t="s">
        <v>25</v>
      </c>
      <c r="S2" s="1" t="s">
        <v>102</v>
      </c>
      <c r="T2" s="9" t="s">
        <v>111</v>
      </c>
      <c r="U2" s="1" t="s">
        <v>120</v>
      </c>
      <c r="V2" s="9" t="s">
        <v>100</v>
      </c>
      <c r="W2" s="9" t="s">
        <v>94</v>
      </c>
      <c r="X2" s="9" t="s">
        <v>97</v>
      </c>
      <c r="Y2" s="9" t="s">
        <v>40</v>
      </c>
      <c r="Z2" s="10">
        <v>45453</v>
      </c>
      <c r="AA2" s="9"/>
      <c r="AB2" s="9"/>
      <c r="AC2" s="1"/>
      <c r="AD2" s="1"/>
      <c r="AE2" s="1"/>
      <c r="AF2" s="12"/>
      <c r="AG2" s="1"/>
      <c r="AH2" s="1"/>
      <c r="AI2" s="1"/>
      <c r="AJ2" s="1"/>
      <c r="AK2" s="16"/>
    </row>
    <row r="3" spans="1:37" ht="63.75" x14ac:dyDescent="0.25">
      <c r="A3" s="4" t="s">
        <v>73</v>
      </c>
      <c r="B3" s="1" t="s">
        <v>41</v>
      </c>
      <c r="C3" s="1" t="s">
        <v>26</v>
      </c>
      <c r="D3" s="1" t="s">
        <v>42</v>
      </c>
      <c r="E3" s="1" t="s">
        <v>43</v>
      </c>
      <c r="F3" s="2">
        <v>45295</v>
      </c>
      <c r="G3" s="2">
        <v>45295</v>
      </c>
      <c r="H3" s="1" t="s">
        <v>24</v>
      </c>
      <c r="I3" s="1">
        <v>554583407</v>
      </c>
      <c r="J3" s="2">
        <v>45358.353472222225</v>
      </c>
      <c r="K3" s="1">
        <v>554583407</v>
      </c>
      <c r="L3" s="3">
        <v>580</v>
      </c>
      <c r="M3" s="1" t="s">
        <v>44</v>
      </c>
      <c r="N3" s="1" t="s">
        <v>33</v>
      </c>
      <c r="O3" s="2">
        <v>45442</v>
      </c>
      <c r="P3" s="1" t="s">
        <v>18</v>
      </c>
      <c r="Q3" s="1" t="s">
        <v>27</v>
      </c>
      <c r="R3" s="1" t="s">
        <v>25</v>
      </c>
      <c r="S3" s="1" t="s">
        <v>103</v>
      </c>
      <c r="T3" s="9" t="s">
        <v>112</v>
      </c>
      <c r="U3" s="1" t="s">
        <v>120</v>
      </c>
      <c r="V3" s="9" t="s">
        <v>100</v>
      </c>
      <c r="W3" s="9" t="s">
        <v>94</v>
      </c>
      <c r="X3" s="9" t="s">
        <v>97</v>
      </c>
      <c r="Y3" s="9" t="s">
        <v>40</v>
      </c>
      <c r="Z3" s="10">
        <v>45453</v>
      </c>
      <c r="AA3" s="9"/>
      <c r="AB3" s="9"/>
      <c r="AC3" s="1"/>
      <c r="AD3" s="1"/>
      <c r="AE3" s="1"/>
      <c r="AF3" s="12"/>
      <c r="AG3" s="1"/>
      <c r="AH3" s="1"/>
      <c r="AI3" s="1"/>
      <c r="AJ3" s="1"/>
      <c r="AK3" s="16"/>
    </row>
    <row r="4" spans="1:37" ht="89.25" x14ac:dyDescent="0.25">
      <c r="A4" s="4" t="s">
        <v>73</v>
      </c>
      <c r="B4" s="1" t="s">
        <v>41</v>
      </c>
      <c r="C4" s="1" t="s">
        <v>26</v>
      </c>
      <c r="D4" s="1" t="s">
        <v>42</v>
      </c>
      <c r="E4" s="1" t="s">
        <v>43</v>
      </c>
      <c r="F4" s="2">
        <v>45320</v>
      </c>
      <c r="G4" s="2">
        <v>45320</v>
      </c>
      <c r="H4" s="1" t="s">
        <v>24</v>
      </c>
      <c r="I4" s="1">
        <v>554583407</v>
      </c>
      <c r="J4" s="2">
        <v>45386.678472222222</v>
      </c>
      <c r="K4" s="1">
        <v>554583407</v>
      </c>
      <c r="L4" s="3">
        <v>781</v>
      </c>
      <c r="M4" s="1" t="s">
        <v>54</v>
      </c>
      <c r="N4" s="1" t="s">
        <v>38</v>
      </c>
      <c r="O4" s="2">
        <v>45442</v>
      </c>
      <c r="P4" s="1" t="s">
        <v>18</v>
      </c>
      <c r="Q4" s="1" t="s">
        <v>27</v>
      </c>
      <c r="R4" s="1" t="s">
        <v>25</v>
      </c>
      <c r="S4" s="1" t="s">
        <v>104</v>
      </c>
      <c r="T4" s="9" t="s">
        <v>119</v>
      </c>
      <c r="U4" s="1" t="s">
        <v>120</v>
      </c>
      <c r="V4" s="9" t="s">
        <v>100</v>
      </c>
      <c r="W4" s="9" t="s">
        <v>94</v>
      </c>
      <c r="X4" s="9" t="s">
        <v>97</v>
      </c>
      <c r="Y4" s="9" t="s">
        <v>40</v>
      </c>
      <c r="Z4" s="10">
        <v>45453</v>
      </c>
      <c r="AA4" s="9"/>
      <c r="AB4" s="9"/>
      <c r="AC4" s="1"/>
      <c r="AD4" s="1"/>
      <c r="AE4" s="1"/>
      <c r="AF4" s="12"/>
      <c r="AG4" s="1"/>
      <c r="AH4" s="1"/>
      <c r="AI4" s="1"/>
      <c r="AJ4" s="1"/>
      <c r="AK4" s="16"/>
    </row>
    <row r="5" spans="1:37" ht="89.25" x14ac:dyDescent="0.25">
      <c r="A5" s="4" t="s">
        <v>73</v>
      </c>
      <c r="B5" s="1" t="s">
        <v>61</v>
      </c>
      <c r="C5" s="1" t="s">
        <v>26</v>
      </c>
      <c r="D5" s="1" t="s">
        <v>62</v>
      </c>
      <c r="E5" s="1" t="s">
        <v>29</v>
      </c>
      <c r="F5" s="2">
        <v>45351</v>
      </c>
      <c r="G5" s="2">
        <v>45351</v>
      </c>
      <c r="H5" s="1" t="s">
        <v>24</v>
      </c>
      <c r="I5" s="1">
        <v>14561984</v>
      </c>
      <c r="J5" s="2">
        <v>45412.407638888886</v>
      </c>
      <c r="K5" s="1">
        <v>14561984</v>
      </c>
      <c r="L5" s="3">
        <v>127</v>
      </c>
      <c r="M5" s="1" t="s">
        <v>47</v>
      </c>
      <c r="N5" s="1" t="s">
        <v>63</v>
      </c>
      <c r="O5" s="2">
        <v>45442</v>
      </c>
      <c r="P5" s="1"/>
      <c r="Q5" s="1" t="s">
        <v>27</v>
      </c>
      <c r="R5" s="1" t="s">
        <v>25</v>
      </c>
      <c r="S5" s="1" t="s">
        <v>105</v>
      </c>
      <c r="T5" s="9" t="s">
        <v>118</v>
      </c>
      <c r="U5" s="1" t="s">
        <v>120</v>
      </c>
      <c r="V5" s="9" t="s">
        <v>100</v>
      </c>
      <c r="W5" s="9" t="s">
        <v>94</v>
      </c>
      <c r="X5" s="9" t="s">
        <v>97</v>
      </c>
      <c r="Y5" s="9" t="s">
        <v>40</v>
      </c>
      <c r="Z5" s="10">
        <v>45453</v>
      </c>
      <c r="AA5" s="9"/>
      <c r="AB5" s="9"/>
      <c r="AC5" s="1"/>
      <c r="AD5" s="1"/>
      <c r="AE5" s="1"/>
      <c r="AF5" s="12"/>
      <c r="AG5" s="1"/>
      <c r="AH5" s="1"/>
      <c r="AI5" s="1"/>
      <c r="AJ5" s="1"/>
      <c r="AK5" s="16"/>
    </row>
    <row r="6" spans="1:37" ht="63.75" x14ac:dyDescent="0.25">
      <c r="A6" s="4" t="s">
        <v>75</v>
      </c>
      <c r="B6" s="1" t="s">
        <v>56</v>
      </c>
      <c r="C6" s="1" t="s">
        <v>57</v>
      </c>
      <c r="D6" s="1" t="s">
        <v>45</v>
      </c>
      <c r="E6" s="1" t="s">
        <v>58</v>
      </c>
      <c r="F6" s="2">
        <v>45421</v>
      </c>
      <c r="G6" s="2">
        <v>45421</v>
      </c>
      <c r="H6" s="1" t="s">
        <v>24</v>
      </c>
      <c r="I6" s="1" t="s">
        <v>59</v>
      </c>
      <c r="J6" s="2">
        <v>45428.317361111112</v>
      </c>
      <c r="K6" s="1" t="s">
        <v>59</v>
      </c>
      <c r="L6" s="3">
        <v>495</v>
      </c>
      <c r="M6" s="1" t="s">
        <v>60</v>
      </c>
      <c r="N6" s="1" t="s">
        <v>20</v>
      </c>
      <c r="O6" s="2">
        <v>45428</v>
      </c>
      <c r="P6" s="1"/>
      <c r="Q6" s="1" t="s">
        <v>21</v>
      </c>
      <c r="R6" s="1" t="s">
        <v>46</v>
      </c>
      <c r="S6" s="1" t="s">
        <v>106</v>
      </c>
      <c r="T6" s="9" t="s">
        <v>113</v>
      </c>
      <c r="U6" s="1" t="s">
        <v>115</v>
      </c>
      <c r="V6" s="9" t="s">
        <v>100</v>
      </c>
      <c r="W6" s="9" t="s">
        <v>94</v>
      </c>
      <c r="X6" s="9"/>
      <c r="Y6" s="9" t="s">
        <v>40</v>
      </c>
      <c r="Z6" s="10">
        <v>45453</v>
      </c>
      <c r="AA6" s="9"/>
      <c r="AB6" s="9"/>
      <c r="AC6" s="1"/>
      <c r="AD6" s="1"/>
      <c r="AE6" s="1"/>
      <c r="AF6" s="12"/>
      <c r="AG6" s="1"/>
      <c r="AH6" s="1"/>
      <c r="AI6" s="1"/>
      <c r="AJ6" s="1"/>
      <c r="AK6" s="16"/>
    </row>
    <row r="7" spans="1:37" ht="114.75" x14ac:dyDescent="0.25">
      <c r="A7" s="4" t="s">
        <v>77</v>
      </c>
      <c r="B7" s="1" t="s">
        <v>64</v>
      </c>
      <c r="C7" s="1" t="s">
        <v>28</v>
      </c>
      <c r="D7" s="1" t="s">
        <v>65</v>
      </c>
      <c r="E7" s="1" t="s">
        <v>32</v>
      </c>
      <c r="F7" s="2">
        <v>45425</v>
      </c>
      <c r="G7" s="2">
        <v>45425</v>
      </c>
      <c r="H7" s="1" t="s">
        <v>24</v>
      </c>
      <c r="I7" s="1">
        <v>544606626</v>
      </c>
      <c r="J7" s="2">
        <v>45429.734027777777</v>
      </c>
      <c r="K7" s="1">
        <v>544606626</v>
      </c>
      <c r="L7" s="3">
        <v>330</v>
      </c>
      <c r="M7" s="1" t="s">
        <v>66</v>
      </c>
      <c r="N7" s="1" t="s">
        <v>20</v>
      </c>
      <c r="O7" s="2">
        <v>45431</v>
      </c>
      <c r="P7" s="1"/>
      <c r="Q7" s="1" t="s">
        <v>30</v>
      </c>
      <c r="R7" s="1" t="s">
        <v>53</v>
      </c>
      <c r="S7" s="1" t="s">
        <v>107</v>
      </c>
      <c r="T7" s="9" t="s">
        <v>117</v>
      </c>
      <c r="U7" s="1" t="s">
        <v>115</v>
      </c>
      <c r="V7" s="9"/>
      <c r="W7" s="9" t="s">
        <v>94</v>
      </c>
      <c r="X7" s="9" t="s">
        <v>97</v>
      </c>
      <c r="Y7" s="9" t="s">
        <v>40</v>
      </c>
      <c r="Z7" s="10">
        <v>45453</v>
      </c>
      <c r="AA7" s="9"/>
      <c r="AB7" s="9"/>
      <c r="AC7" s="1"/>
      <c r="AD7" s="1"/>
      <c r="AE7" s="1"/>
      <c r="AF7" s="12"/>
      <c r="AG7" s="1"/>
      <c r="AH7" s="1"/>
      <c r="AI7" s="1"/>
      <c r="AJ7" s="12"/>
      <c r="AK7" s="16"/>
    </row>
    <row r="8" spans="1:37" ht="76.5" x14ac:dyDescent="0.25">
      <c r="A8" s="4" t="s">
        <v>76</v>
      </c>
      <c r="B8" s="1" t="s">
        <v>48</v>
      </c>
      <c r="C8" s="1" t="s">
        <v>22</v>
      </c>
      <c r="D8" s="1" t="s">
        <v>49</v>
      </c>
      <c r="E8" s="1" t="s">
        <v>40</v>
      </c>
      <c r="F8" s="2">
        <v>45427</v>
      </c>
      <c r="G8" s="2">
        <v>45427</v>
      </c>
      <c r="H8" s="1" t="s">
        <v>24</v>
      </c>
      <c r="I8" s="1" t="s">
        <v>50</v>
      </c>
      <c r="J8" s="2">
        <v>45434.445833333331</v>
      </c>
      <c r="K8" s="1" t="s">
        <v>50</v>
      </c>
      <c r="L8" s="3">
        <v>300</v>
      </c>
      <c r="M8" s="1" t="s">
        <v>67</v>
      </c>
      <c r="N8" s="1" t="s">
        <v>51</v>
      </c>
      <c r="O8" s="2">
        <v>45434</v>
      </c>
      <c r="P8" s="1"/>
      <c r="Q8" s="1" t="s">
        <v>23</v>
      </c>
      <c r="R8" s="1" t="s">
        <v>52</v>
      </c>
      <c r="S8" s="1" t="s">
        <v>108</v>
      </c>
      <c r="T8" s="9" t="s">
        <v>114</v>
      </c>
      <c r="U8" s="1" t="s">
        <v>115</v>
      </c>
      <c r="V8" s="9" t="s">
        <v>101</v>
      </c>
      <c r="W8" s="9" t="s">
        <v>94</v>
      </c>
      <c r="X8" s="9"/>
      <c r="Y8" s="9" t="s">
        <v>40</v>
      </c>
      <c r="Z8" s="10">
        <v>45453</v>
      </c>
      <c r="AA8" s="9"/>
      <c r="AB8" s="9"/>
      <c r="AC8" s="1"/>
      <c r="AD8" s="1"/>
      <c r="AE8" s="1"/>
      <c r="AF8" s="12"/>
      <c r="AG8" s="1"/>
      <c r="AH8" s="1"/>
      <c r="AI8" s="1"/>
      <c r="AJ8" s="1"/>
      <c r="AK8" s="16"/>
    </row>
    <row r="9" spans="1:37" ht="38.25" x14ac:dyDescent="0.25">
      <c r="A9" s="4" t="s">
        <v>74</v>
      </c>
      <c r="B9" s="1" t="s">
        <v>68</v>
      </c>
      <c r="C9" s="1" t="s">
        <v>17</v>
      </c>
      <c r="D9" s="1" t="s">
        <v>31</v>
      </c>
      <c r="E9" s="1" t="s">
        <v>69</v>
      </c>
      <c r="F9" s="2">
        <v>45429</v>
      </c>
      <c r="G9" s="2">
        <v>45429</v>
      </c>
      <c r="H9" s="1" t="s">
        <v>24</v>
      </c>
      <c r="I9" s="1" t="s">
        <v>70</v>
      </c>
      <c r="J9" s="2">
        <v>45434.445833333331</v>
      </c>
      <c r="K9" s="1" t="s">
        <v>70</v>
      </c>
      <c r="L9" s="3">
        <v>275</v>
      </c>
      <c r="M9" s="1" t="s">
        <v>71</v>
      </c>
      <c r="N9" s="1" t="s">
        <v>55</v>
      </c>
      <c r="O9" s="2">
        <v>45434</v>
      </c>
      <c r="P9" s="1"/>
      <c r="Q9" s="1" t="s">
        <v>19</v>
      </c>
      <c r="R9" s="1" t="s">
        <v>39</v>
      </c>
      <c r="S9" s="1" t="s">
        <v>109</v>
      </c>
      <c r="T9" s="9" t="s">
        <v>116</v>
      </c>
      <c r="U9" s="1" t="s">
        <v>115</v>
      </c>
      <c r="V9" s="9" t="s">
        <v>100</v>
      </c>
      <c r="W9" s="9" t="s">
        <v>94</v>
      </c>
      <c r="X9" s="9"/>
      <c r="Y9" s="9" t="s">
        <v>40</v>
      </c>
      <c r="Z9" s="10">
        <v>45453</v>
      </c>
      <c r="AA9" s="9"/>
      <c r="AB9" s="9"/>
      <c r="AC9" s="1"/>
      <c r="AD9" s="1"/>
      <c r="AE9" s="1"/>
      <c r="AF9" s="12"/>
      <c r="AG9" s="1"/>
      <c r="AH9" s="1"/>
      <c r="AI9" s="1"/>
      <c r="AJ9" s="12"/>
      <c r="AK9" s="16"/>
    </row>
    <row r="10" spans="1:37" ht="114.75" x14ac:dyDescent="0.25">
      <c r="A10" s="4" t="s">
        <v>77</v>
      </c>
      <c r="B10" s="1" t="s">
        <v>64</v>
      </c>
      <c r="C10" s="1" t="s">
        <v>28</v>
      </c>
      <c r="D10" s="1" t="s">
        <v>65</v>
      </c>
      <c r="E10" s="1" t="s">
        <v>32</v>
      </c>
      <c r="F10" s="2">
        <v>45432</v>
      </c>
      <c r="G10" s="2">
        <v>45432</v>
      </c>
      <c r="H10" s="1" t="s">
        <v>24</v>
      </c>
      <c r="I10" s="1">
        <v>544606626</v>
      </c>
      <c r="J10" s="2">
        <v>45434.445833333331</v>
      </c>
      <c r="K10" s="1">
        <v>544606626</v>
      </c>
      <c r="L10" s="3">
        <v>225</v>
      </c>
      <c r="M10" s="1" t="s">
        <v>66</v>
      </c>
      <c r="N10" s="1" t="s">
        <v>20</v>
      </c>
      <c r="O10" s="2">
        <v>45435</v>
      </c>
      <c r="P10" s="1"/>
      <c r="Q10" s="1" t="s">
        <v>30</v>
      </c>
      <c r="R10" s="1" t="s">
        <v>53</v>
      </c>
      <c r="S10" s="1" t="s">
        <v>110</v>
      </c>
      <c r="T10" s="9" t="s">
        <v>117</v>
      </c>
      <c r="U10" s="1" t="s">
        <v>115</v>
      </c>
      <c r="V10" s="9"/>
      <c r="W10" s="9" t="s">
        <v>94</v>
      </c>
      <c r="X10" s="9" t="s">
        <v>97</v>
      </c>
      <c r="Y10" s="9" t="s">
        <v>40</v>
      </c>
      <c r="Z10" s="10">
        <v>45453</v>
      </c>
      <c r="AA10" s="9"/>
      <c r="AB10" s="9"/>
      <c r="AC10" s="1"/>
      <c r="AD10" s="1"/>
      <c r="AE10" s="1"/>
      <c r="AF10" s="12"/>
      <c r="AG10" s="1"/>
      <c r="AH10" s="1"/>
      <c r="AI10" s="1"/>
      <c r="AJ10" s="12"/>
      <c r="AK10" s="16"/>
    </row>
    <row r="11" spans="1:37" ht="140.25" x14ac:dyDescent="0.25">
      <c r="A11" s="4" t="s">
        <v>73</v>
      </c>
      <c r="B11" s="1" t="s">
        <v>121</v>
      </c>
      <c r="C11" s="1" t="s">
        <v>28</v>
      </c>
      <c r="D11" s="1" t="s">
        <v>122</v>
      </c>
      <c r="E11" s="1" t="s">
        <v>123</v>
      </c>
      <c r="F11" s="2">
        <v>45328</v>
      </c>
      <c r="G11" s="2">
        <v>45328</v>
      </c>
      <c r="H11" s="1" t="s">
        <v>24</v>
      </c>
      <c r="I11" s="1">
        <v>567171063</v>
      </c>
      <c r="J11" s="2">
        <v>45391.709027777775</v>
      </c>
      <c r="K11" s="1">
        <v>567171063</v>
      </c>
      <c r="L11" s="3">
        <v>217</v>
      </c>
      <c r="M11" s="1" t="s">
        <v>124</v>
      </c>
      <c r="N11" s="1" t="s">
        <v>20</v>
      </c>
      <c r="O11" s="2">
        <v>45393</v>
      </c>
      <c r="P11" s="1" t="s">
        <v>125</v>
      </c>
      <c r="Q11" s="1" t="s">
        <v>30</v>
      </c>
      <c r="R11" s="1" t="s">
        <v>25</v>
      </c>
      <c r="S11" s="1" t="str">
        <f t="shared" ref="S11:S17" si="0">B11&amp;F11&amp;L11</f>
        <v>NPD.Z20037797745328217</v>
      </c>
      <c r="T11" s="9" t="s">
        <v>126</v>
      </c>
      <c r="U11" s="1" t="s">
        <v>96</v>
      </c>
      <c r="V11" s="1"/>
      <c r="W11" s="1" t="s">
        <v>95</v>
      </c>
      <c r="X11" s="9" t="s">
        <v>97</v>
      </c>
      <c r="Y11" s="1" t="s">
        <v>98</v>
      </c>
      <c r="Z11" s="12">
        <v>45448</v>
      </c>
      <c r="AA11" s="1"/>
      <c r="AB11" s="1"/>
      <c r="AC11" s="1"/>
      <c r="AD11" s="1"/>
      <c r="AE11" s="19"/>
      <c r="AF11" s="19"/>
      <c r="AG11" s="19"/>
      <c r="AH11" s="19"/>
      <c r="AI11" s="19"/>
      <c r="AJ11" s="19"/>
      <c r="AK11" s="31"/>
    </row>
    <row r="12" spans="1:37" ht="127.5" x14ac:dyDescent="0.25">
      <c r="A12" s="4" t="s">
        <v>73</v>
      </c>
      <c r="B12" s="1" t="s">
        <v>127</v>
      </c>
      <c r="C12" s="1" t="s">
        <v>28</v>
      </c>
      <c r="D12" s="1" t="s">
        <v>128</v>
      </c>
      <c r="E12" s="1" t="s">
        <v>129</v>
      </c>
      <c r="F12" s="2">
        <v>45339</v>
      </c>
      <c r="G12" s="2">
        <v>45339</v>
      </c>
      <c r="H12" s="1" t="s">
        <v>24</v>
      </c>
      <c r="I12" s="1">
        <v>1355909979</v>
      </c>
      <c r="J12" s="2">
        <v>45404.693055555559</v>
      </c>
      <c r="K12" s="1">
        <v>1355909979</v>
      </c>
      <c r="L12" s="3">
        <v>265</v>
      </c>
      <c r="M12" s="1" t="s">
        <v>130</v>
      </c>
      <c r="N12" s="1" t="s">
        <v>20</v>
      </c>
      <c r="O12" s="2">
        <v>45406</v>
      </c>
      <c r="P12" s="1"/>
      <c r="Q12" s="1" t="s">
        <v>30</v>
      </c>
      <c r="R12" s="1" t="s">
        <v>25</v>
      </c>
      <c r="S12" s="1" t="str">
        <f t="shared" si="0"/>
        <v>NPD.Z20018571445339265</v>
      </c>
      <c r="T12" s="9" t="s">
        <v>131</v>
      </c>
      <c r="U12" s="1" t="s">
        <v>96</v>
      </c>
      <c r="V12" s="1"/>
      <c r="W12" s="1" t="s">
        <v>95</v>
      </c>
      <c r="X12" s="9" t="s">
        <v>97</v>
      </c>
      <c r="Y12" s="1" t="s">
        <v>98</v>
      </c>
      <c r="Z12" s="12">
        <v>45448</v>
      </c>
      <c r="AA12" s="1"/>
      <c r="AB12" s="1"/>
      <c r="AC12" s="1"/>
      <c r="AD12" s="1"/>
      <c r="AE12" s="19"/>
      <c r="AF12" s="19"/>
      <c r="AG12" s="19"/>
      <c r="AH12" s="19"/>
      <c r="AI12" s="19"/>
      <c r="AJ12" s="19"/>
      <c r="AK12" s="31"/>
    </row>
    <row r="13" spans="1:37" ht="140.25" x14ac:dyDescent="0.25">
      <c r="A13" s="4" t="s">
        <v>73</v>
      </c>
      <c r="B13" s="13" t="s">
        <v>132</v>
      </c>
      <c r="C13" s="13" t="s">
        <v>28</v>
      </c>
      <c r="D13" s="13" t="s">
        <v>133</v>
      </c>
      <c r="E13" s="13" t="s">
        <v>134</v>
      </c>
      <c r="F13" s="14">
        <v>45351</v>
      </c>
      <c r="G13" s="2">
        <v>45351</v>
      </c>
      <c r="H13" s="1" t="s">
        <v>24</v>
      </c>
      <c r="I13" s="1">
        <v>562589659</v>
      </c>
      <c r="J13" s="2">
        <v>45412.407638888886</v>
      </c>
      <c r="K13" s="1">
        <v>562589659</v>
      </c>
      <c r="L13" s="3">
        <v>1722</v>
      </c>
      <c r="M13" s="1" t="s">
        <v>135</v>
      </c>
      <c r="N13" s="1" t="s">
        <v>20</v>
      </c>
      <c r="O13" s="2">
        <v>45413</v>
      </c>
      <c r="P13" s="1"/>
      <c r="Q13" s="1" t="s">
        <v>30</v>
      </c>
      <c r="R13" s="1" t="s">
        <v>25</v>
      </c>
      <c r="S13" s="1" t="str">
        <f t="shared" si="0"/>
        <v>NPD.Z200178453453511722</v>
      </c>
      <c r="T13" s="9" t="s">
        <v>136</v>
      </c>
      <c r="U13" s="1" t="s">
        <v>96</v>
      </c>
      <c r="V13" s="1"/>
      <c r="W13" s="1" t="s">
        <v>95</v>
      </c>
      <c r="X13" s="9" t="s">
        <v>97</v>
      </c>
      <c r="Y13" s="1" t="s">
        <v>98</v>
      </c>
      <c r="Z13" s="12">
        <v>45448</v>
      </c>
      <c r="AA13" s="1"/>
      <c r="AB13" s="1"/>
      <c r="AC13" s="1"/>
      <c r="AD13" s="1"/>
      <c r="AE13" s="19"/>
      <c r="AF13" s="19"/>
      <c r="AG13" s="19"/>
      <c r="AH13" s="19"/>
      <c r="AI13" s="19"/>
      <c r="AJ13" s="19"/>
      <c r="AK13" s="31"/>
    </row>
    <row r="14" spans="1:37" ht="127.5" x14ac:dyDescent="0.25">
      <c r="A14" s="4" t="s">
        <v>73</v>
      </c>
      <c r="B14" s="1" t="s">
        <v>137</v>
      </c>
      <c r="C14" s="1" t="s">
        <v>28</v>
      </c>
      <c r="D14" s="1" t="s">
        <v>138</v>
      </c>
      <c r="E14" s="1" t="s">
        <v>134</v>
      </c>
      <c r="F14" s="2">
        <v>45357</v>
      </c>
      <c r="G14" s="2">
        <v>45357</v>
      </c>
      <c r="H14" s="1" t="s">
        <v>24</v>
      </c>
      <c r="I14" s="1">
        <v>548925052</v>
      </c>
      <c r="J14" s="2">
        <v>45412.407638888886</v>
      </c>
      <c r="K14" s="1">
        <v>548925052</v>
      </c>
      <c r="L14" s="3">
        <v>120</v>
      </c>
      <c r="M14" s="1" t="s">
        <v>139</v>
      </c>
      <c r="N14" s="1" t="s">
        <v>20</v>
      </c>
      <c r="O14" s="2">
        <v>45413</v>
      </c>
      <c r="P14" s="1"/>
      <c r="Q14" s="1" t="s">
        <v>30</v>
      </c>
      <c r="R14" s="1" t="s">
        <v>25</v>
      </c>
      <c r="S14" s="1" t="str">
        <f t="shared" si="0"/>
        <v>NPD.Z20044462645357120</v>
      </c>
      <c r="T14" s="9" t="s">
        <v>140</v>
      </c>
      <c r="U14" s="1" t="s">
        <v>96</v>
      </c>
      <c r="V14" s="1"/>
      <c r="W14" s="1" t="s">
        <v>95</v>
      </c>
      <c r="X14" s="9" t="s">
        <v>97</v>
      </c>
      <c r="Y14" s="1" t="s">
        <v>98</v>
      </c>
      <c r="Z14" s="12">
        <v>45448</v>
      </c>
      <c r="AA14" s="1"/>
      <c r="AB14" s="1"/>
      <c r="AC14" s="1"/>
      <c r="AD14" s="1"/>
      <c r="AE14" s="19"/>
      <c r="AF14" s="19"/>
      <c r="AG14" s="19"/>
      <c r="AH14" s="19"/>
      <c r="AI14" s="19"/>
      <c r="AJ14" s="19"/>
      <c r="AK14" s="31"/>
    </row>
    <row r="15" spans="1:37" ht="63.75" x14ac:dyDescent="0.25">
      <c r="A15" s="4" t="s">
        <v>76</v>
      </c>
      <c r="B15" s="1" t="s">
        <v>141</v>
      </c>
      <c r="C15" s="1" t="s">
        <v>17</v>
      </c>
      <c r="D15" s="1" t="s">
        <v>142</v>
      </c>
      <c r="E15" s="1" t="s">
        <v>143</v>
      </c>
      <c r="F15" s="2">
        <v>45427</v>
      </c>
      <c r="G15" s="2">
        <v>45427</v>
      </c>
      <c r="H15" s="1" t="s">
        <v>24</v>
      </c>
      <c r="I15" s="1" t="s">
        <v>144</v>
      </c>
      <c r="J15" s="2">
        <v>45434.445833333331</v>
      </c>
      <c r="K15" s="1" t="s">
        <v>144</v>
      </c>
      <c r="L15" s="3">
        <v>652.01</v>
      </c>
      <c r="M15" s="1" t="s">
        <v>145</v>
      </c>
      <c r="N15" s="1" t="s">
        <v>20</v>
      </c>
      <c r="O15" s="2">
        <v>45434</v>
      </c>
      <c r="P15" s="1"/>
      <c r="Q15" s="1" t="s">
        <v>19</v>
      </c>
      <c r="R15" s="1" t="s">
        <v>52</v>
      </c>
      <c r="S15" s="1" t="str">
        <f t="shared" si="0"/>
        <v>ADM.LP84567645427652.01</v>
      </c>
      <c r="T15" s="9" t="s">
        <v>146</v>
      </c>
      <c r="U15" s="1" t="s">
        <v>96</v>
      </c>
      <c r="V15" s="1"/>
      <c r="W15" s="1" t="s">
        <v>94</v>
      </c>
      <c r="X15" s="9" t="s">
        <v>97</v>
      </c>
      <c r="Y15" s="1" t="s">
        <v>98</v>
      </c>
      <c r="Z15" s="12">
        <v>45448</v>
      </c>
      <c r="AA15" s="1"/>
      <c r="AB15" s="1"/>
      <c r="AC15" s="1"/>
      <c r="AD15" s="1"/>
      <c r="AE15" s="19"/>
      <c r="AF15" s="19"/>
      <c r="AG15" s="19"/>
      <c r="AH15" s="19"/>
      <c r="AI15" s="19"/>
      <c r="AJ15" s="19"/>
      <c r="AK15" s="31"/>
    </row>
    <row r="16" spans="1:37" ht="63.75" x14ac:dyDescent="0.25">
      <c r="A16" s="4" t="s">
        <v>74</v>
      </c>
      <c r="B16" s="1" t="s">
        <v>147</v>
      </c>
      <c r="C16" s="1" t="s">
        <v>17</v>
      </c>
      <c r="D16" s="1" t="s">
        <v>148</v>
      </c>
      <c r="E16" s="1" t="s">
        <v>149</v>
      </c>
      <c r="F16" s="2">
        <v>45406</v>
      </c>
      <c r="G16" s="2">
        <v>45406</v>
      </c>
      <c r="H16" s="1" t="s">
        <v>24</v>
      </c>
      <c r="I16" s="1" t="s">
        <v>150</v>
      </c>
      <c r="J16" s="2">
        <v>45435.53125</v>
      </c>
      <c r="K16" s="1" t="s">
        <v>150</v>
      </c>
      <c r="L16" s="3">
        <v>275</v>
      </c>
      <c r="M16" s="1" t="s">
        <v>151</v>
      </c>
      <c r="N16" s="1" t="s">
        <v>55</v>
      </c>
      <c r="O16" s="2">
        <v>45436</v>
      </c>
      <c r="P16" s="1" t="s">
        <v>152</v>
      </c>
      <c r="Q16" s="1" t="s">
        <v>19</v>
      </c>
      <c r="R16" s="1" t="s">
        <v>39</v>
      </c>
      <c r="S16" s="1" t="str">
        <f t="shared" si="0"/>
        <v>ALL.1113145406275</v>
      </c>
      <c r="T16" s="9" t="s">
        <v>153</v>
      </c>
      <c r="U16" s="1" t="s">
        <v>96</v>
      </c>
      <c r="V16" s="1"/>
      <c r="W16" s="1" t="s">
        <v>94</v>
      </c>
      <c r="X16" s="9" t="s">
        <v>97</v>
      </c>
      <c r="Y16" s="1" t="s">
        <v>98</v>
      </c>
      <c r="Z16" s="12">
        <v>45448</v>
      </c>
      <c r="AA16" s="1"/>
      <c r="AB16" s="1"/>
      <c r="AC16" s="1"/>
      <c r="AD16" s="1"/>
      <c r="AE16" s="19"/>
      <c r="AF16" s="19"/>
      <c r="AG16" s="19"/>
      <c r="AH16" s="19"/>
      <c r="AI16" s="19"/>
      <c r="AJ16" s="19"/>
      <c r="AK16" s="31"/>
    </row>
    <row r="17" spans="1:37" ht="63.75" x14ac:dyDescent="0.25">
      <c r="A17" s="4" t="s">
        <v>74</v>
      </c>
      <c r="B17" s="1" t="s">
        <v>154</v>
      </c>
      <c r="C17" s="1" t="s">
        <v>17</v>
      </c>
      <c r="D17" s="1" t="s">
        <v>155</v>
      </c>
      <c r="E17" s="1" t="s">
        <v>156</v>
      </c>
      <c r="F17" s="2">
        <v>45434</v>
      </c>
      <c r="G17" s="2">
        <v>45434</v>
      </c>
      <c r="H17" s="1" t="s">
        <v>24</v>
      </c>
      <c r="I17" s="1" t="s">
        <v>157</v>
      </c>
      <c r="J17" s="2">
        <v>45439.745833333334</v>
      </c>
      <c r="K17" s="1" t="s">
        <v>157</v>
      </c>
      <c r="L17" s="3">
        <v>275</v>
      </c>
      <c r="M17" s="1" t="s">
        <v>158</v>
      </c>
      <c r="N17" s="1" t="s">
        <v>55</v>
      </c>
      <c r="O17" s="2">
        <v>45440</v>
      </c>
      <c r="P17" s="1"/>
      <c r="Q17" s="1" t="s">
        <v>19</v>
      </c>
      <c r="R17" s="1" t="s">
        <v>39</v>
      </c>
      <c r="S17" s="1" t="str">
        <f t="shared" si="0"/>
        <v>ALL.1145845434275</v>
      </c>
      <c r="T17" s="9" t="s">
        <v>159</v>
      </c>
      <c r="U17" s="1" t="s">
        <v>96</v>
      </c>
      <c r="V17" s="1"/>
      <c r="W17" s="1" t="s">
        <v>94</v>
      </c>
      <c r="X17" s="9" t="s">
        <v>97</v>
      </c>
      <c r="Y17" s="1" t="s">
        <v>98</v>
      </c>
      <c r="Z17" s="12">
        <v>45448</v>
      </c>
      <c r="AA17" s="1"/>
      <c r="AB17" s="1"/>
      <c r="AC17" s="1"/>
      <c r="AD17" s="1"/>
      <c r="AE17" s="19"/>
      <c r="AF17" s="19"/>
      <c r="AG17" s="19"/>
      <c r="AH17" s="19"/>
      <c r="AI17" s="19"/>
      <c r="AJ17" s="19"/>
      <c r="AK17" s="31"/>
    </row>
    <row r="18" spans="1:37" s="15" customFormat="1" ht="64.5" thickBot="1" x14ac:dyDescent="0.25">
      <c r="A18" s="5" t="s">
        <v>160</v>
      </c>
      <c r="B18" s="6" t="s">
        <v>161</v>
      </c>
      <c r="C18" s="6" t="s">
        <v>162</v>
      </c>
      <c r="D18" s="6" t="s">
        <v>163</v>
      </c>
      <c r="E18" s="6" t="s">
        <v>164</v>
      </c>
      <c r="F18" s="7">
        <v>45400</v>
      </c>
      <c r="G18" s="7">
        <v>45400</v>
      </c>
      <c r="H18" s="6" t="s">
        <v>24</v>
      </c>
      <c r="I18" s="6">
        <v>76625395</v>
      </c>
      <c r="J18" s="7">
        <v>45427.354166666664</v>
      </c>
      <c r="K18" s="6">
        <v>76625395</v>
      </c>
      <c r="L18" s="8">
        <v>685</v>
      </c>
      <c r="M18" s="6" t="s">
        <v>165</v>
      </c>
      <c r="N18" s="6" t="s">
        <v>33</v>
      </c>
      <c r="O18" s="7">
        <v>45427</v>
      </c>
      <c r="P18" s="6" t="s">
        <v>166</v>
      </c>
      <c r="Q18" s="6" t="s">
        <v>21</v>
      </c>
      <c r="R18" s="6" t="s">
        <v>167</v>
      </c>
      <c r="S18" s="6" t="str">
        <f t="shared" ref="S18" si="1">B18&amp;F18&amp;L18</f>
        <v>FMC.2000242889945400685</v>
      </c>
      <c r="T18" s="11" t="s">
        <v>168</v>
      </c>
      <c r="U18" s="6" t="s">
        <v>96</v>
      </c>
      <c r="V18" s="6"/>
      <c r="W18" s="6" t="s">
        <v>94</v>
      </c>
      <c r="X18" s="11" t="s">
        <v>97</v>
      </c>
      <c r="Y18" s="6" t="s">
        <v>98</v>
      </c>
      <c r="Z18" s="17">
        <v>45468</v>
      </c>
      <c r="AA18" s="6"/>
      <c r="AB18" s="6"/>
      <c r="AC18" s="6"/>
      <c r="AD18" s="6"/>
      <c r="AE18" s="6"/>
      <c r="AF18" s="6"/>
      <c r="AG18" s="6"/>
      <c r="AH18" s="6"/>
      <c r="AI18" s="6"/>
      <c r="AJ18" s="6"/>
      <c r="AK18" s="18"/>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Call Pending</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Biller</dc:creator>
  <cp:lastModifiedBy>Amsvl-174</cp:lastModifiedBy>
  <dcterms:created xsi:type="dcterms:W3CDTF">2024-06-01T06:14:41Z</dcterms:created>
  <dcterms:modified xsi:type="dcterms:W3CDTF">2024-06-25T11:27:40Z</dcterms:modified>
</cp:coreProperties>
</file>