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v\PRJ-24\AR\2024\AR_Misc\Feedback\Prj-24\7. Jul'24\07.04.2024\"/>
    </mc:Choice>
  </mc:AlternateContent>
  <bookViews>
    <workbookView xWindow="0" yWindow="0" windowWidth="20490" windowHeight="7905"/>
  </bookViews>
  <sheets>
    <sheet name="Rejections - Jul'24" sheetId="2" r:id="rId1"/>
  </sheets>
  <definedNames>
    <definedName name="_xlnm._FilterDatabase" localSheetId="0" hidden="1">'Rejections - Jul''24'!$A$1:$AL$10</definedName>
    <definedName name="Z_0FCEF5A7_A798_409B_BDCD_942A4248FCDF_.wvu.Cols" localSheetId="0" hidden="1">'Rejections - Jul''24'!$G:$K,'Rejections - Jul''24'!$M:$T</definedName>
    <definedName name="Z_0FCEF5A7_A798_409B_BDCD_942A4248FCDF_.wvu.FilterData" localSheetId="0" hidden="1">'Rejections - Jul''24'!$A$1:$AL$10</definedName>
    <definedName name="Z_67BE5AB3_3AA8_4066_8D58_43010C4DD3F7_.wvu.FilterData" localSheetId="0" hidden="1">'Rejections - Jul''24'!$A$1:$AL$10</definedName>
    <definedName name="Z_6EB39979_30EC_45F1_9128_EBBCEF7456F0_.wvu.FilterData" localSheetId="0" hidden="1">'Rejections - Jul''24'!$A$1:$AL$10</definedName>
    <definedName name="Z_769A81CE_9B21_4316_835F_F4A4D6BEF1F3_.wvu.Cols" localSheetId="0" hidden="1">'Rejections - Jul''24'!$G:$K,'Rejections - Jul''24'!$M:$T</definedName>
    <definedName name="Z_769A81CE_9B21_4316_835F_F4A4D6BEF1F3_.wvu.FilterData" localSheetId="0" hidden="1">'Rejections - Jul''24'!$A$1:$AL$10</definedName>
    <definedName name="Z_95E90595_87D9_4D3E_9C71_B9C5C8989259_.wvu.FilterData" localSheetId="0" hidden="1">'Rejections - Jul''24'!$A$1:$AL$10</definedName>
    <definedName name="Z_B3F0D5CC_1AE8_4F0E_BA00_9D54AB907485_.wvu.Cols" localSheetId="0" hidden="1">'Rejections - Jul''24'!$G:$K,'Rejections - Jul''24'!$M:$T</definedName>
    <definedName name="Z_B3F0D5CC_1AE8_4F0E_BA00_9D54AB907485_.wvu.FilterData" localSheetId="0" hidden="1">'Rejections - Jul''24'!$A$1:$AL$10</definedName>
    <definedName name="Z_D46BBE05_6958_4D0E_89E6_7D25F4DF95EE_.wvu.FilterData" localSheetId="0" hidden="1">'Rejections - Jul''24'!$A$1:$AL$10</definedName>
    <definedName name="Z_FEF9F407_32E4_47C6_9E0A_4DF55FD6119E_.wvu.FilterData" localSheetId="0" hidden="1">'Rejections - Jul''24'!$A$1:$AL$10</definedName>
  </definedNames>
  <calcPr calcId="152511" iterateCount="1"/>
  <customWorkbookViews>
    <customWorkbookView name="Amsvl-174 - Personal View" guid="{769A81CE-9B21-4316-835F-F4A4D6BEF1F3}" mergeInterval="0" personalView="1" maximized="1" xWindow="-8" yWindow="-8" windowWidth="1382" windowHeight="754" activeSheetId="2"/>
    <customWorkbookView name="Biller - Personal View" guid="{B3F0D5CC-1AE8-4F0E-BA00-9D54AB907485}" mergeInterval="0" personalView="1" maximized="1" xWindow="-8" yWindow="-8" windowWidth="1616" windowHeight="886" activeSheetId="2"/>
    <customWorkbookView name="AMSVL -175 - Personal View" guid="{0FCEF5A7-A798-409B-BDCD-942A4248FCDF}" mergeInterval="0" personalView="1" maximized="1" xWindow="1" yWindow="1" windowWidth="1362" windowHeight="514" activeSheetId="2"/>
  </customWorkbookViews>
</workbook>
</file>

<file path=xl/calcChain.xml><?xml version="1.0" encoding="utf-8"?>
<calcChain xmlns="http://schemas.openxmlformats.org/spreadsheetml/2006/main">
  <c r="S2" i="2" l="1"/>
  <c r="S3" i="2"/>
  <c r="S4" i="2"/>
  <c r="S5" i="2"/>
  <c r="S6" i="2"/>
  <c r="S7" i="2"/>
  <c r="S8" i="2"/>
  <c r="S9" i="2"/>
  <c r="S10" i="2"/>
</calcChain>
</file>

<file path=xl/sharedStrings.xml><?xml version="1.0" encoding="utf-8"?>
<sst xmlns="http://schemas.openxmlformats.org/spreadsheetml/2006/main" count="188" uniqueCount="98">
  <si>
    <t>Patient Account#</t>
  </si>
  <si>
    <t>Payer Name</t>
  </si>
  <si>
    <t>Patient Last</t>
  </si>
  <si>
    <t>Patient First</t>
  </si>
  <si>
    <t>Service DateStart</t>
  </si>
  <si>
    <t>Service DateEnd</t>
  </si>
  <si>
    <t>Workflow Status</t>
  </si>
  <si>
    <t>Patient ID</t>
  </si>
  <si>
    <t>Submit Date</t>
  </si>
  <si>
    <t>Subscriber ID</t>
  </si>
  <si>
    <t>Total Charges</t>
  </si>
  <si>
    <t>Diagnosis 1</t>
  </si>
  <si>
    <t>Status</t>
  </si>
  <si>
    <t>Status Date</t>
  </si>
  <si>
    <t>Other Payer</t>
  </si>
  <si>
    <t>InformationSource</t>
  </si>
  <si>
    <t>Billing Provider Name</t>
  </si>
  <si>
    <t>21: Missing or invalid information.</t>
  </si>
  <si>
    <t>Gateway</t>
  </si>
  <si>
    <t xml:space="preserve">MEDICARE PART B                                             </t>
  </si>
  <si>
    <t>AJA MORNINGSTAR PC</t>
  </si>
  <si>
    <t>21: Missing or invalid information. Note: At least one other status code is required to identify the missing or invalid information.</t>
  </si>
  <si>
    <t>REJECTED</t>
  </si>
  <si>
    <t>MODA HEALTH PLANS</t>
  </si>
  <si>
    <t>MODA HEALTH (FKA ODS HEALTH PLAN)</t>
  </si>
  <si>
    <t>286: Other payer's Explanation of Benefits/payment information.</t>
  </si>
  <si>
    <t>DOUGLAS</t>
  </si>
  <si>
    <t>HOWARD MORNINGSTAR, MD</t>
  </si>
  <si>
    <t>MODA HEALTH PLAN</t>
  </si>
  <si>
    <t>RELAYHEALTH</t>
  </si>
  <si>
    <t>WELL SPRING HEALTH LLC</t>
  </si>
  <si>
    <t>NORTHERN PACIFIC DIAGNOSTICS</t>
  </si>
  <si>
    <t>I10</t>
  </si>
  <si>
    <t>DMAP</t>
  </si>
  <si>
    <t>VHA OFFICE OF COMMUNITY CARE</t>
  </si>
  <si>
    <t>26: Entity not found.</t>
  </si>
  <si>
    <t>WILLIAMS</t>
  </si>
  <si>
    <t>THOMAS</t>
  </si>
  <si>
    <t>NPD.Z200130265</t>
  </si>
  <si>
    <t>WOOD</t>
  </si>
  <si>
    <t>MILTON</t>
  </si>
  <si>
    <t>K09977589</t>
  </si>
  <si>
    <t>C44319</t>
  </si>
  <si>
    <t xml:space="preserve">TRICARE FOR LIFE                                            </t>
  </si>
  <si>
    <t>R350</t>
  </si>
  <si>
    <t>NPD.Z200258262</t>
  </si>
  <si>
    <t>YOUNKER</t>
  </si>
  <si>
    <t>WSH.1834</t>
  </si>
  <si>
    <t>ALLCARE PACE -MEDICARE ADVANTA</t>
  </si>
  <si>
    <t>BAKER</t>
  </si>
  <si>
    <t>U071</t>
  </si>
  <si>
    <t>MHA.1070</t>
  </si>
  <si>
    <t>STATE FARM INSURANCE</t>
  </si>
  <si>
    <t>WALSCH</t>
  </si>
  <si>
    <t>NEALE</t>
  </si>
  <si>
    <t>3767W613D</t>
  </si>
  <si>
    <t>S2020XA</t>
  </si>
  <si>
    <t>S2020XD</t>
  </si>
  <si>
    <t>AJA.1239</t>
  </si>
  <si>
    <t>BENNIE</t>
  </si>
  <si>
    <t>W88841757</t>
  </si>
  <si>
    <t>H1045</t>
  </si>
  <si>
    <t>WSH.69536772</t>
  </si>
  <si>
    <t>DICKINSON</t>
  </si>
  <si>
    <t>EWELL</t>
  </si>
  <si>
    <t>DATASET</t>
  </si>
  <si>
    <t>AJA</t>
  </si>
  <si>
    <t>MHA</t>
  </si>
  <si>
    <t>WSH</t>
  </si>
  <si>
    <t>NPD</t>
  </si>
  <si>
    <t>CONCATE</t>
  </si>
  <si>
    <t>REJECTIONS REASON</t>
  </si>
  <si>
    <t>AR COMMENTS</t>
  </si>
  <si>
    <t>AR CODE</t>
  </si>
  <si>
    <t>STATUS</t>
  </si>
  <si>
    <t>NOTES</t>
  </si>
  <si>
    <t>WORKED BY</t>
  </si>
  <si>
    <t>WORKED ON</t>
  </si>
  <si>
    <t>ANALYSIS FEEDBACK</t>
  </si>
  <si>
    <t>CALLER COMMENT</t>
  </si>
  <si>
    <t>CALLED BY</t>
  </si>
  <si>
    <t>CALLED ON</t>
  </si>
  <si>
    <t>CALL IN</t>
  </si>
  <si>
    <t>CALL OUT</t>
  </si>
  <si>
    <t>CALL HOLD</t>
  </si>
  <si>
    <t>CALLER FEEDBACK</t>
  </si>
  <si>
    <t>AUDIT</t>
  </si>
  <si>
    <t>OLD</t>
  </si>
  <si>
    <t>NEW</t>
  </si>
  <si>
    <t>NOT REQUIRED</t>
  </si>
  <si>
    <t>TABASSUM M</t>
  </si>
  <si>
    <t>DOS 04/03/2024: Claim submitted to ins VHA OFFICE OF COMMUNITY CARE. Checked in instamed payer was rejected as "INVAL INFO AS SPCFIED IN STATUS DTAILS AND BEEN REJCTD.-ENTITY NOT FOUND.-PATIENT Data". So please call and get the detailed status.</t>
  </si>
  <si>
    <t>CALL</t>
  </si>
  <si>
    <t>DOS 05/21/2024 - 05/30/2024; Claim submitted to ins STATE FARM. Checked in instamed payer was rejected as " the subscriber ID must begin with the letter R followed by eight numbers with no spaces". So please call and get the id# details.</t>
  </si>
  <si>
    <t>DOS 06/04/2024: Claim submitted to ins ALLCARE PACE -MEDICARE ADVANTA. Checked in instamed payer was rejected as "SUBSCRIBER PRIMARY ID (LOOP 2010BA, NM109) MUST CONTAIN THREE NUMERIC DIGITS FOLLOWED BY THREE ALPHABETIC CHARACTERS". Checked in allcare pace patient not found. so please call and get the id# details.</t>
  </si>
  <si>
    <t>DOS 05/18/2023: Claim submitted to ins ALLCARE PACE -MEDICARE ADVANTA. Checked in Instamed payer was rejected as " Subscriber primary ID (loop 2010BA, NM109) must contain three numeric digits followed by three alphabetic characters". Checked in Allcare web patient active with same id #0000110 but got rejected. so please call and get the detailed status.</t>
  </si>
  <si>
    <t>DOS 04/23/2024: Claim paid by primary ins and submitted to sec ins MODA. Checked in instamed payer was rejected as "Other payer's Explanation of Benefits/payment information". Checked eligibility patient active for the dos. So please call and get the detailed status.</t>
  </si>
  <si>
    <t>DOS 02/13/2023: Claim paid by primary ins and submitted to sec ins MODA. Checked in Instamed payer was rejected as "Other payer's Explanation of Benefits/payment information Entity". Checked in moda web patient active for the dos. So please call and get the detailed status.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</si>
</sst>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164" formatCode="mm/dd/yy;@"/>
    <numFmt numFmtId="165" formatCode="&quot;$&quot;#,##0.00"/>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0"/>
      <name val="Calibri"/>
      <family val="2"/>
      <scheme val="minor"/>
    </font>
    <font>
      <b/>
      <sz val="10"/>
      <color theme="1"/>
      <name val="Calibri"/>
      <family val="2"/>
      <scheme val="minor"/>
    </font>
    <font>
      <sz val="10"/>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249977111117893"/>
        <bgColor indexed="64"/>
      </patternFill>
    </fill>
    <fill>
      <patternFill patternType="solid">
        <fgColor theme="4" tint="-0.499984740745262"/>
        <bgColor indexed="64"/>
      </patternFill>
    </fill>
    <fill>
      <patternFill patternType="solid">
        <fgColor theme="2" tint="-0.249977111117893"/>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rgb="FF00B05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4">
    <xf numFmtId="0" fontId="0" fillId="0" borderId="0" xfId="0"/>
    <xf numFmtId="0" fontId="18" fillId="33" borderId="10" xfId="0" applyFont="1" applyFill="1" applyBorder="1" applyAlignment="1">
      <alignment horizontal="left" vertical="top"/>
    </xf>
    <xf numFmtId="164" fontId="18" fillId="33" borderId="10" xfId="0" applyNumberFormat="1" applyFont="1" applyFill="1" applyBorder="1" applyAlignment="1">
      <alignment horizontal="left" vertical="top"/>
    </xf>
    <xf numFmtId="165" fontId="18" fillId="33" borderId="10" xfId="0" applyNumberFormat="1" applyFont="1" applyFill="1" applyBorder="1" applyAlignment="1">
      <alignment horizontal="left" vertical="top"/>
    </xf>
    <xf numFmtId="0" fontId="18" fillId="34" borderId="10" xfId="0" applyFont="1" applyFill="1" applyBorder="1" applyAlignment="1">
      <alignment horizontal="left" vertical="top"/>
    </xf>
    <xf numFmtId="164" fontId="18" fillId="34" borderId="10" xfId="0" applyNumberFormat="1" applyFont="1" applyFill="1" applyBorder="1" applyAlignment="1">
      <alignment horizontal="left" vertical="top"/>
    </xf>
    <xf numFmtId="0" fontId="19" fillId="35" borderId="10" xfId="0" applyFont="1" applyFill="1" applyBorder="1" applyAlignment="1">
      <alignment horizontal="left" vertical="top"/>
    </xf>
    <xf numFmtId="0" fontId="18" fillId="36" borderId="10" xfId="0" applyFont="1" applyFill="1" applyBorder="1" applyAlignment="1">
      <alignment horizontal="left" vertical="top"/>
    </xf>
    <xf numFmtId="0" fontId="18" fillId="37" borderId="10" xfId="0" applyFont="1" applyFill="1" applyBorder="1" applyAlignment="1">
      <alignment horizontal="left" vertical="top"/>
    </xf>
    <xf numFmtId="0" fontId="20" fillId="38" borderId="10" xfId="0" applyFont="1" applyFill="1" applyBorder="1" applyAlignment="1">
      <alignment horizontal="left" vertical="top"/>
    </xf>
    <xf numFmtId="0" fontId="20" fillId="0" borderId="0" xfId="0" applyFont="1"/>
    <xf numFmtId="0" fontId="20" fillId="0" borderId="10" xfId="0" applyFont="1" applyBorder="1" applyAlignment="1">
      <alignment horizontal="left" vertical="top"/>
    </xf>
    <xf numFmtId="164" fontId="20" fillId="0" borderId="10" xfId="0" applyNumberFormat="1" applyFont="1" applyBorder="1" applyAlignment="1">
      <alignment horizontal="left" vertical="top"/>
    </xf>
    <xf numFmtId="8" fontId="20" fillId="0" borderId="10" xfId="0" applyNumberFormat="1" applyFont="1" applyBorder="1" applyAlignment="1">
      <alignment horizontal="left" vertical="top"/>
    </xf>
    <xf numFmtId="14" fontId="20" fillId="0" borderId="10" xfId="0" applyNumberFormat="1" applyFont="1" applyBorder="1" applyAlignment="1">
      <alignment horizontal="left" vertical="top"/>
    </xf>
    <xf numFmtId="0" fontId="20" fillId="0" borderId="10" xfId="0" applyFont="1" applyBorder="1" applyAlignment="1">
      <alignment horizontal="left" vertical="top" wrapText="1"/>
    </xf>
    <xf numFmtId="0" fontId="20" fillId="0" borderId="0" xfId="0" applyFont="1" applyBorder="1" applyAlignment="1">
      <alignment horizontal="left" vertical="top"/>
    </xf>
    <xf numFmtId="164" fontId="20" fillId="0" borderId="0" xfId="0" applyNumberFormat="1" applyFont="1" applyBorder="1" applyAlignment="1">
      <alignment horizontal="left" vertical="top"/>
    </xf>
    <xf numFmtId="8" fontId="20" fillId="0" borderId="0" xfId="0" applyNumberFormat="1" applyFont="1" applyBorder="1" applyAlignment="1">
      <alignment horizontal="left" vertical="top"/>
    </xf>
    <xf numFmtId="14" fontId="20" fillId="0" borderId="0" xfId="0" applyNumberFormat="1" applyFont="1" applyBorder="1" applyAlignment="1">
      <alignment horizontal="left" vertical="top"/>
    </xf>
    <xf numFmtId="0" fontId="18" fillId="36" borderId="10" xfId="0" applyFont="1" applyFill="1" applyBorder="1" applyAlignment="1">
      <alignment horizontal="left" vertical="top" wrapText="1"/>
    </xf>
    <xf numFmtId="0" fontId="20" fillId="0" borderId="0" xfId="0" applyFont="1" applyBorder="1" applyAlignment="1">
      <alignment horizontal="left" vertical="top" wrapText="1"/>
    </xf>
    <xf numFmtId="0" fontId="20" fillId="0" borderId="0" xfId="0" applyFont="1" applyAlignment="1">
      <alignment wrapText="1"/>
    </xf>
    <xf numFmtId="0" fontId="20" fillId="0" borderId="0" xfId="0" applyFont="1" applyAlignme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L12"/>
  <sheetViews>
    <sheetView showGridLines="0" tabSelected="1" workbookViewId="0"/>
  </sheetViews>
  <sheetFormatPr defaultRowHeight="12.75" x14ac:dyDescent="0.2"/>
  <cols>
    <col min="1" max="1" width="9.140625" style="10"/>
    <col min="2" max="2" width="13" style="10" customWidth="1"/>
    <col min="3" max="5" width="9.140625" style="10"/>
    <col min="6" max="6" width="9.28515625" style="10" bestFit="1" customWidth="1"/>
    <col min="7" max="7" width="9.28515625" style="10" customWidth="1"/>
    <col min="8" max="8" width="9.140625" style="10" customWidth="1"/>
    <col min="9" max="9" width="11.7109375" style="10" customWidth="1"/>
    <col min="10" max="10" width="9.28515625" style="10" customWidth="1"/>
    <col min="11" max="11" width="11.7109375" style="10" customWidth="1"/>
    <col min="12" max="12" width="9.42578125" style="10" customWidth="1"/>
    <col min="13" max="13" width="9.140625" style="10" customWidth="1"/>
    <col min="14" max="15" width="9.28515625" style="10" customWidth="1"/>
    <col min="16" max="18" width="9.140625" style="10" customWidth="1"/>
    <col min="19" max="19" width="25.5703125" style="10" customWidth="1"/>
    <col min="20" max="20" width="17" style="10" customWidth="1"/>
    <col min="21" max="21" width="57.85546875" style="22" customWidth="1"/>
    <col min="22" max="22" width="26.140625" style="22" customWidth="1"/>
    <col min="23" max="23" width="9.140625" style="10" customWidth="1"/>
    <col min="24" max="24" width="12.5703125" style="10" bestFit="1" customWidth="1"/>
    <col min="25" max="26" width="9.42578125" style="10" bestFit="1" customWidth="1"/>
    <col min="27" max="27" width="19.140625" style="10" customWidth="1"/>
    <col min="28" max="28" width="64.28515625" style="10" customWidth="1"/>
    <col min="29" max="29" width="19.85546875" style="10" customWidth="1"/>
    <col min="30" max="16384" width="9.140625" style="10"/>
  </cols>
  <sheetData>
    <row r="1" spans="1:38" x14ac:dyDescent="0.2">
      <c r="A1" s="1" t="s">
        <v>65</v>
      </c>
      <c r="B1" s="1" t="s">
        <v>0</v>
      </c>
      <c r="C1" s="1" t="s">
        <v>1</v>
      </c>
      <c r="D1" s="1" t="s">
        <v>2</v>
      </c>
      <c r="E1" s="1" t="s">
        <v>3</v>
      </c>
      <c r="F1" s="2" t="s">
        <v>4</v>
      </c>
      <c r="G1" s="2" t="s">
        <v>5</v>
      </c>
      <c r="H1" s="1" t="s">
        <v>6</v>
      </c>
      <c r="I1" s="1" t="s">
        <v>7</v>
      </c>
      <c r="J1" s="2" t="s">
        <v>8</v>
      </c>
      <c r="K1" s="1" t="s">
        <v>9</v>
      </c>
      <c r="L1" s="3" t="s">
        <v>10</v>
      </c>
      <c r="M1" s="4" t="s">
        <v>11</v>
      </c>
      <c r="N1" s="4" t="s">
        <v>12</v>
      </c>
      <c r="O1" s="5" t="s">
        <v>13</v>
      </c>
      <c r="P1" s="4" t="s">
        <v>14</v>
      </c>
      <c r="Q1" s="4" t="s">
        <v>15</v>
      </c>
      <c r="R1" s="4" t="s">
        <v>16</v>
      </c>
      <c r="S1" s="6" t="s">
        <v>70</v>
      </c>
      <c r="T1" s="6" t="s">
        <v>71</v>
      </c>
      <c r="U1" s="20" t="s">
        <v>72</v>
      </c>
      <c r="V1" s="20" t="s">
        <v>73</v>
      </c>
      <c r="W1" s="7" t="s">
        <v>74</v>
      </c>
      <c r="X1" s="7" t="s">
        <v>75</v>
      </c>
      <c r="Y1" s="7" t="s">
        <v>76</v>
      </c>
      <c r="Z1" s="7" t="s">
        <v>77</v>
      </c>
      <c r="AA1" s="7" t="s">
        <v>78</v>
      </c>
      <c r="AB1" s="8" t="s">
        <v>79</v>
      </c>
      <c r="AC1" s="8" t="s">
        <v>73</v>
      </c>
      <c r="AD1" s="8" t="s">
        <v>75</v>
      </c>
      <c r="AE1" s="8" t="s">
        <v>80</v>
      </c>
      <c r="AF1" s="8" t="s">
        <v>81</v>
      </c>
      <c r="AG1" s="8" t="s">
        <v>82</v>
      </c>
      <c r="AH1" s="8" t="s">
        <v>83</v>
      </c>
      <c r="AI1" s="8" t="s">
        <v>84</v>
      </c>
      <c r="AJ1" s="8" t="s">
        <v>85</v>
      </c>
      <c r="AK1" s="8" t="s">
        <v>86</v>
      </c>
      <c r="AL1" s="9" t="s">
        <v>74</v>
      </c>
    </row>
    <row r="2" spans="1:38" s="23" customFormat="1" ht="51" x14ac:dyDescent="0.2">
      <c r="A2" s="11" t="s">
        <v>66</v>
      </c>
      <c r="B2" s="11" t="s">
        <v>58</v>
      </c>
      <c r="C2" s="11" t="s">
        <v>28</v>
      </c>
      <c r="D2" s="11" t="s">
        <v>36</v>
      </c>
      <c r="E2" s="11" t="s">
        <v>59</v>
      </c>
      <c r="F2" s="12">
        <v>45405</v>
      </c>
      <c r="G2" s="12">
        <v>45405</v>
      </c>
      <c r="H2" s="11" t="s">
        <v>22</v>
      </c>
      <c r="I2" s="11" t="s">
        <v>60</v>
      </c>
      <c r="J2" s="12">
        <v>45448.34097222222</v>
      </c>
      <c r="K2" s="11" t="s">
        <v>60</v>
      </c>
      <c r="L2" s="13">
        <v>300.75</v>
      </c>
      <c r="M2" s="11" t="s">
        <v>61</v>
      </c>
      <c r="N2" s="11" t="s">
        <v>25</v>
      </c>
      <c r="O2" s="12">
        <v>45449</v>
      </c>
      <c r="P2" s="11" t="s">
        <v>19</v>
      </c>
      <c r="Q2" s="11" t="s">
        <v>24</v>
      </c>
      <c r="R2" s="11" t="s">
        <v>20</v>
      </c>
      <c r="S2" s="11" t="str">
        <f t="shared" ref="S2" si="0">B2&amp;F2&amp;L2</f>
        <v>AJA.123945405300.75</v>
      </c>
      <c r="T2" s="11"/>
      <c r="U2" s="15" t="s">
        <v>96</v>
      </c>
      <c r="V2" s="11" t="s">
        <v>92</v>
      </c>
      <c r="W2" s="11" t="s">
        <v>88</v>
      </c>
      <c r="X2" s="11" t="s">
        <v>89</v>
      </c>
      <c r="Y2" s="11" t="s">
        <v>90</v>
      </c>
      <c r="Z2" s="14">
        <v>45477</v>
      </c>
      <c r="AA2" s="11"/>
      <c r="AB2" s="11"/>
      <c r="AC2" s="11"/>
      <c r="AD2" s="11"/>
      <c r="AE2" s="11"/>
      <c r="AF2" s="11"/>
      <c r="AG2" s="11"/>
      <c r="AH2" s="11"/>
      <c r="AI2" s="11"/>
      <c r="AJ2" s="11"/>
      <c r="AK2" s="11"/>
      <c r="AL2" s="11"/>
    </row>
    <row r="3" spans="1:38" s="23" customFormat="1" ht="51" x14ac:dyDescent="0.2">
      <c r="A3" s="11" t="s">
        <v>67</v>
      </c>
      <c r="B3" s="11" t="s">
        <v>51</v>
      </c>
      <c r="C3" s="11" t="s">
        <v>52</v>
      </c>
      <c r="D3" s="11" t="s">
        <v>53</v>
      </c>
      <c r="E3" s="11" t="s">
        <v>54</v>
      </c>
      <c r="F3" s="12">
        <v>45433</v>
      </c>
      <c r="G3" s="12">
        <v>45433</v>
      </c>
      <c r="H3" s="11" t="s">
        <v>22</v>
      </c>
      <c r="I3" s="11" t="s">
        <v>55</v>
      </c>
      <c r="J3" s="12">
        <v>45446.490972222222</v>
      </c>
      <c r="K3" s="11" t="s">
        <v>55</v>
      </c>
      <c r="L3" s="13">
        <v>395</v>
      </c>
      <c r="M3" s="11" t="s">
        <v>56</v>
      </c>
      <c r="N3" s="11" t="s">
        <v>21</v>
      </c>
      <c r="O3" s="12">
        <v>45447</v>
      </c>
      <c r="P3" s="11"/>
      <c r="Q3" s="11" t="s">
        <v>18</v>
      </c>
      <c r="R3" s="11" t="s">
        <v>27</v>
      </c>
      <c r="S3" s="11" t="str">
        <f t="shared" ref="S3:S6" si="1">B3&amp;F3&amp;L3</f>
        <v>MHA.107045433395</v>
      </c>
      <c r="T3" s="11"/>
      <c r="U3" s="15" t="s">
        <v>93</v>
      </c>
      <c r="V3" s="11" t="s">
        <v>92</v>
      </c>
      <c r="W3" s="11" t="s">
        <v>88</v>
      </c>
      <c r="X3" s="11" t="s">
        <v>89</v>
      </c>
      <c r="Y3" s="11" t="s">
        <v>90</v>
      </c>
      <c r="Z3" s="14">
        <v>45477</v>
      </c>
      <c r="AA3" s="11"/>
      <c r="AB3" s="11"/>
      <c r="AC3" s="11"/>
      <c r="AD3" s="11"/>
      <c r="AE3" s="11"/>
      <c r="AF3" s="11"/>
      <c r="AG3" s="11"/>
      <c r="AH3" s="11"/>
      <c r="AI3" s="11"/>
      <c r="AJ3" s="11"/>
      <c r="AK3" s="11"/>
      <c r="AL3" s="11"/>
    </row>
    <row r="4" spans="1:38" s="23" customFormat="1" ht="51" x14ac:dyDescent="0.2">
      <c r="A4" s="11" t="s">
        <v>67</v>
      </c>
      <c r="B4" s="11" t="s">
        <v>51</v>
      </c>
      <c r="C4" s="11" t="s">
        <v>52</v>
      </c>
      <c r="D4" s="11" t="s">
        <v>53</v>
      </c>
      <c r="E4" s="11" t="s">
        <v>54</v>
      </c>
      <c r="F4" s="12">
        <v>45435</v>
      </c>
      <c r="G4" s="12">
        <v>45435</v>
      </c>
      <c r="H4" s="11" t="s">
        <v>22</v>
      </c>
      <c r="I4" s="11" t="s">
        <v>55</v>
      </c>
      <c r="J4" s="12">
        <v>45446.490972222222</v>
      </c>
      <c r="K4" s="11" t="s">
        <v>55</v>
      </c>
      <c r="L4" s="13">
        <v>280</v>
      </c>
      <c r="M4" s="11" t="s">
        <v>57</v>
      </c>
      <c r="N4" s="11" t="s">
        <v>21</v>
      </c>
      <c r="O4" s="12">
        <v>45447</v>
      </c>
      <c r="P4" s="11"/>
      <c r="Q4" s="11" t="s">
        <v>18</v>
      </c>
      <c r="R4" s="11" t="s">
        <v>27</v>
      </c>
      <c r="S4" s="11" t="str">
        <f t="shared" si="1"/>
        <v>MHA.107045435280</v>
      </c>
      <c r="T4" s="11"/>
      <c r="U4" s="15" t="s">
        <v>93</v>
      </c>
      <c r="V4" s="11" t="s">
        <v>92</v>
      </c>
      <c r="W4" s="11" t="s">
        <v>88</v>
      </c>
      <c r="X4" s="11" t="s">
        <v>89</v>
      </c>
      <c r="Y4" s="11" t="s">
        <v>90</v>
      </c>
      <c r="Z4" s="14">
        <v>45477</v>
      </c>
      <c r="AA4" s="11"/>
      <c r="AB4" s="11"/>
      <c r="AC4" s="11"/>
      <c r="AD4" s="11"/>
      <c r="AE4" s="11"/>
      <c r="AF4" s="11"/>
      <c r="AG4" s="11"/>
      <c r="AH4" s="11"/>
      <c r="AI4" s="11"/>
      <c r="AJ4" s="11"/>
      <c r="AK4" s="11"/>
      <c r="AL4" s="11"/>
    </row>
    <row r="5" spans="1:38" s="23" customFormat="1" ht="51" x14ac:dyDescent="0.2">
      <c r="A5" s="11" t="s">
        <v>67</v>
      </c>
      <c r="B5" s="11" t="s">
        <v>51</v>
      </c>
      <c r="C5" s="11" t="s">
        <v>52</v>
      </c>
      <c r="D5" s="11" t="s">
        <v>53</v>
      </c>
      <c r="E5" s="11" t="s">
        <v>54</v>
      </c>
      <c r="F5" s="12">
        <v>45442</v>
      </c>
      <c r="G5" s="12">
        <v>45442</v>
      </c>
      <c r="H5" s="11" t="s">
        <v>22</v>
      </c>
      <c r="I5" s="11" t="s">
        <v>55</v>
      </c>
      <c r="J5" s="12">
        <v>45449.663194444445</v>
      </c>
      <c r="K5" s="11" t="s">
        <v>55</v>
      </c>
      <c r="L5" s="13">
        <v>280</v>
      </c>
      <c r="M5" s="11" t="s">
        <v>57</v>
      </c>
      <c r="N5" s="11" t="s">
        <v>17</v>
      </c>
      <c r="O5" s="12">
        <v>45450</v>
      </c>
      <c r="P5" s="11"/>
      <c r="Q5" s="11" t="s">
        <v>18</v>
      </c>
      <c r="R5" s="11" t="s">
        <v>27</v>
      </c>
      <c r="S5" s="11" t="str">
        <f t="shared" si="1"/>
        <v>MHA.107045442280</v>
      </c>
      <c r="T5" s="11"/>
      <c r="U5" s="15" t="s">
        <v>93</v>
      </c>
      <c r="V5" s="11" t="s">
        <v>92</v>
      </c>
      <c r="W5" s="11" t="s">
        <v>88</v>
      </c>
      <c r="X5" s="11" t="s">
        <v>89</v>
      </c>
      <c r="Y5" s="11" t="s">
        <v>90</v>
      </c>
      <c r="Z5" s="14">
        <v>45477</v>
      </c>
      <c r="AA5" s="11"/>
      <c r="AB5" s="11"/>
      <c r="AC5" s="11"/>
      <c r="AD5" s="11"/>
      <c r="AE5" s="11"/>
      <c r="AF5" s="11"/>
      <c r="AG5" s="11"/>
      <c r="AH5" s="11"/>
      <c r="AI5" s="11"/>
      <c r="AJ5" s="11"/>
      <c r="AK5" s="11"/>
      <c r="AL5" s="11"/>
    </row>
    <row r="6" spans="1:38" s="23" customFormat="1" ht="63.75" x14ac:dyDescent="0.2">
      <c r="A6" s="11" t="s">
        <v>69</v>
      </c>
      <c r="B6" s="11" t="s">
        <v>38</v>
      </c>
      <c r="C6" s="11" t="s">
        <v>23</v>
      </c>
      <c r="D6" s="11" t="s">
        <v>39</v>
      </c>
      <c r="E6" s="11" t="s">
        <v>40</v>
      </c>
      <c r="F6" s="12">
        <v>44970</v>
      </c>
      <c r="G6" s="12">
        <v>44970</v>
      </c>
      <c r="H6" s="11" t="s">
        <v>22</v>
      </c>
      <c r="I6" s="11" t="s">
        <v>41</v>
      </c>
      <c r="J6" s="12">
        <v>45398.701388888891</v>
      </c>
      <c r="K6" s="11" t="s">
        <v>41</v>
      </c>
      <c r="L6" s="13">
        <v>5232</v>
      </c>
      <c r="M6" s="11" t="s">
        <v>42</v>
      </c>
      <c r="N6" s="11" t="s">
        <v>25</v>
      </c>
      <c r="O6" s="12">
        <v>45399</v>
      </c>
      <c r="P6" s="11" t="s">
        <v>19</v>
      </c>
      <c r="Q6" s="11" t="s">
        <v>24</v>
      </c>
      <c r="R6" s="11" t="s">
        <v>31</v>
      </c>
      <c r="S6" s="11" t="str">
        <f t="shared" si="1"/>
        <v>NPD.Z200130265449705232</v>
      </c>
      <c r="T6" s="11"/>
      <c r="U6" s="15" t="s">
        <v>97</v>
      </c>
      <c r="V6" s="11" t="s">
        <v>92</v>
      </c>
      <c r="W6" s="11" t="s">
        <v>87</v>
      </c>
      <c r="X6" s="11" t="s">
        <v>89</v>
      </c>
      <c r="Y6" s="11" t="s">
        <v>90</v>
      </c>
      <c r="Z6" s="14">
        <v>45477</v>
      </c>
      <c r="AA6" s="11"/>
      <c r="AB6" s="11"/>
      <c r="AC6" s="11"/>
      <c r="AD6" s="11"/>
      <c r="AE6" s="11"/>
      <c r="AF6" s="11"/>
      <c r="AG6" s="11"/>
      <c r="AH6" s="11"/>
      <c r="AI6" s="11"/>
      <c r="AJ6" s="11"/>
      <c r="AK6" s="11"/>
      <c r="AL6" s="11"/>
    </row>
    <row r="7" spans="1:38" s="23" customFormat="1" ht="51" x14ac:dyDescent="0.2">
      <c r="A7" s="11" t="s">
        <v>69</v>
      </c>
      <c r="B7" s="11" t="s">
        <v>45</v>
      </c>
      <c r="C7" s="11" t="s">
        <v>34</v>
      </c>
      <c r="D7" s="11" t="s">
        <v>46</v>
      </c>
      <c r="E7" s="11" t="s">
        <v>26</v>
      </c>
      <c r="F7" s="12">
        <v>45385</v>
      </c>
      <c r="G7" s="12">
        <v>45385</v>
      </c>
      <c r="H7" s="11" t="s">
        <v>22</v>
      </c>
      <c r="I7" s="11">
        <v>555021011</v>
      </c>
      <c r="J7" s="12">
        <v>45439.745833333334</v>
      </c>
      <c r="K7" s="11">
        <v>555021011</v>
      </c>
      <c r="L7" s="13">
        <v>90</v>
      </c>
      <c r="M7" s="11" t="s">
        <v>44</v>
      </c>
      <c r="N7" s="11" t="s">
        <v>35</v>
      </c>
      <c r="O7" s="12">
        <v>45443</v>
      </c>
      <c r="P7" s="11" t="s">
        <v>43</v>
      </c>
      <c r="Q7" s="11" t="s">
        <v>29</v>
      </c>
      <c r="R7" s="11" t="s">
        <v>31</v>
      </c>
      <c r="S7" s="11" t="str">
        <f t="shared" ref="S7" si="2">B7&amp;F7&amp;L7</f>
        <v>NPD.Z2002582624538590</v>
      </c>
      <c r="T7" s="11"/>
      <c r="U7" s="15" t="s">
        <v>91</v>
      </c>
      <c r="V7" s="11" t="s">
        <v>92</v>
      </c>
      <c r="W7" s="11" t="s">
        <v>88</v>
      </c>
      <c r="X7" s="11" t="s">
        <v>89</v>
      </c>
      <c r="Y7" s="11" t="s">
        <v>90</v>
      </c>
      <c r="Z7" s="14">
        <v>45477</v>
      </c>
      <c r="AA7" s="11"/>
      <c r="AB7" s="11"/>
      <c r="AC7" s="11"/>
      <c r="AD7" s="11"/>
      <c r="AE7" s="11"/>
      <c r="AF7" s="11"/>
      <c r="AG7" s="11"/>
      <c r="AH7" s="11"/>
      <c r="AI7" s="11"/>
      <c r="AJ7" s="11"/>
      <c r="AK7" s="11"/>
      <c r="AL7" s="11"/>
    </row>
    <row r="8" spans="1:38" s="23" customFormat="1" ht="76.5" x14ac:dyDescent="0.2">
      <c r="A8" s="11" t="s">
        <v>68</v>
      </c>
      <c r="B8" s="11" t="s">
        <v>47</v>
      </c>
      <c r="C8" s="11" t="s">
        <v>48</v>
      </c>
      <c r="D8" s="11" t="s">
        <v>49</v>
      </c>
      <c r="E8" s="11" t="s">
        <v>37</v>
      </c>
      <c r="F8" s="12">
        <v>45064</v>
      </c>
      <c r="G8" s="12">
        <v>45064</v>
      </c>
      <c r="H8" s="11" t="s">
        <v>22</v>
      </c>
      <c r="I8" s="11">
        <v>110</v>
      </c>
      <c r="J8" s="12">
        <v>45442.615972222222</v>
      </c>
      <c r="K8" s="11">
        <v>110</v>
      </c>
      <c r="L8" s="13">
        <v>41</v>
      </c>
      <c r="M8" s="11" t="s">
        <v>50</v>
      </c>
      <c r="N8" s="11" t="s">
        <v>21</v>
      </c>
      <c r="O8" s="12">
        <v>45442</v>
      </c>
      <c r="P8" s="11"/>
      <c r="Q8" s="11" t="s">
        <v>18</v>
      </c>
      <c r="R8" s="11" t="s">
        <v>30</v>
      </c>
      <c r="S8" s="11" t="str">
        <f t="shared" ref="S8:S10" si="3">B8&amp;F8&amp;L8</f>
        <v>WSH.18344506441</v>
      </c>
      <c r="T8" s="11"/>
      <c r="U8" s="15" t="s">
        <v>95</v>
      </c>
      <c r="V8" s="11" t="s">
        <v>92</v>
      </c>
      <c r="W8" s="11" t="s">
        <v>87</v>
      </c>
      <c r="X8" s="11" t="s">
        <v>89</v>
      </c>
      <c r="Y8" s="11" t="s">
        <v>90</v>
      </c>
      <c r="Z8" s="14">
        <v>45477</v>
      </c>
      <c r="AA8" s="11"/>
      <c r="AB8" s="11"/>
      <c r="AC8" s="11"/>
      <c r="AD8" s="11"/>
      <c r="AE8" s="11"/>
      <c r="AF8" s="11"/>
      <c r="AG8" s="11"/>
      <c r="AH8" s="11"/>
      <c r="AI8" s="11"/>
      <c r="AJ8" s="11"/>
      <c r="AK8" s="11"/>
      <c r="AL8" s="11"/>
    </row>
    <row r="9" spans="1:38" s="23" customFormat="1" ht="63.75" x14ac:dyDescent="0.2">
      <c r="A9" s="11" t="s">
        <v>68</v>
      </c>
      <c r="B9" s="11" t="s">
        <v>62</v>
      </c>
      <c r="C9" s="11" t="s">
        <v>48</v>
      </c>
      <c r="D9" s="11" t="s">
        <v>63</v>
      </c>
      <c r="E9" s="11" t="s">
        <v>64</v>
      </c>
      <c r="F9" s="12">
        <v>45447</v>
      </c>
      <c r="G9" s="12">
        <v>45447</v>
      </c>
      <c r="H9" s="11" t="s">
        <v>22</v>
      </c>
      <c r="I9" s="11">
        <v>19</v>
      </c>
      <c r="J9" s="12">
        <v>45455.384027777778</v>
      </c>
      <c r="K9" s="11">
        <v>19</v>
      </c>
      <c r="L9" s="13">
        <v>482.8</v>
      </c>
      <c r="M9" s="11" t="s">
        <v>32</v>
      </c>
      <c r="N9" s="11" t="s">
        <v>17</v>
      </c>
      <c r="O9" s="12">
        <v>45455</v>
      </c>
      <c r="P9" s="11" t="s">
        <v>33</v>
      </c>
      <c r="Q9" s="11" t="s">
        <v>18</v>
      </c>
      <c r="R9" s="11" t="s">
        <v>30</v>
      </c>
      <c r="S9" s="11" t="str">
        <f t="shared" si="3"/>
        <v>WSH.6953677245447482.8</v>
      </c>
      <c r="T9" s="11"/>
      <c r="U9" s="15" t="s">
        <v>94</v>
      </c>
      <c r="V9" s="11" t="s">
        <v>92</v>
      </c>
      <c r="W9" s="11" t="s">
        <v>88</v>
      </c>
      <c r="X9" s="11" t="s">
        <v>89</v>
      </c>
      <c r="Y9" s="11" t="s">
        <v>90</v>
      </c>
      <c r="Z9" s="14">
        <v>45477</v>
      </c>
      <c r="AA9" s="11"/>
      <c r="AB9" s="11"/>
      <c r="AC9" s="11"/>
      <c r="AD9" s="11"/>
      <c r="AE9" s="11"/>
      <c r="AF9" s="11"/>
      <c r="AG9" s="11"/>
      <c r="AH9" s="11"/>
      <c r="AI9" s="11"/>
      <c r="AJ9" s="11"/>
      <c r="AK9" s="11"/>
      <c r="AL9" s="11"/>
    </row>
    <row r="10" spans="1:38" s="23" customFormat="1" ht="63.75" x14ac:dyDescent="0.2">
      <c r="A10" s="11" t="s">
        <v>68</v>
      </c>
      <c r="B10" s="11" t="s">
        <v>62</v>
      </c>
      <c r="C10" s="11" t="s">
        <v>48</v>
      </c>
      <c r="D10" s="11" t="s">
        <v>63</v>
      </c>
      <c r="E10" s="11" t="s">
        <v>64</v>
      </c>
      <c r="F10" s="12">
        <v>45447</v>
      </c>
      <c r="G10" s="12">
        <v>45447</v>
      </c>
      <c r="H10" s="11" t="s">
        <v>22</v>
      </c>
      <c r="I10" s="11">
        <v>19</v>
      </c>
      <c r="J10" s="12">
        <v>45455.384027777778</v>
      </c>
      <c r="K10" s="11">
        <v>19</v>
      </c>
      <c r="L10" s="13">
        <v>266.75</v>
      </c>
      <c r="M10" s="11" t="s">
        <v>32</v>
      </c>
      <c r="N10" s="11" t="s">
        <v>21</v>
      </c>
      <c r="O10" s="12">
        <v>45456</v>
      </c>
      <c r="P10" s="11" t="s">
        <v>33</v>
      </c>
      <c r="Q10" s="11" t="s">
        <v>18</v>
      </c>
      <c r="R10" s="11" t="s">
        <v>30</v>
      </c>
      <c r="S10" s="11" t="str">
        <f t="shared" si="3"/>
        <v>WSH.6953677245447266.75</v>
      </c>
      <c r="T10" s="11"/>
      <c r="U10" s="15" t="s">
        <v>94</v>
      </c>
      <c r="V10" s="11" t="s">
        <v>92</v>
      </c>
      <c r="W10" s="11" t="s">
        <v>88</v>
      </c>
      <c r="X10" s="11" t="s">
        <v>89</v>
      </c>
      <c r="Y10" s="11" t="s">
        <v>90</v>
      </c>
      <c r="Z10" s="14">
        <v>45477</v>
      </c>
      <c r="AA10" s="11"/>
      <c r="AB10" s="11"/>
      <c r="AC10" s="11"/>
      <c r="AD10" s="11"/>
      <c r="AE10" s="11"/>
      <c r="AF10" s="11"/>
      <c r="AG10" s="11"/>
      <c r="AH10" s="11"/>
      <c r="AI10" s="11"/>
      <c r="AJ10" s="11"/>
      <c r="AK10" s="11"/>
      <c r="AL10" s="11"/>
    </row>
    <row r="11" spans="1:38" x14ac:dyDescent="0.2">
      <c r="A11" s="16"/>
      <c r="B11" s="16"/>
      <c r="C11" s="16"/>
      <c r="D11" s="16"/>
      <c r="E11" s="16"/>
      <c r="F11" s="17"/>
      <c r="G11" s="17"/>
      <c r="H11" s="16"/>
      <c r="I11" s="16"/>
      <c r="J11" s="17"/>
      <c r="K11" s="16"/>
      <c r="L11" s="18"/>
      <c r="M11" s="16"/>
      <c r="N11" s="16"/>
      <c r="O11" s="17"/>
      <c r="P11" s="16"/>
      <c r="Q11" s="16"/>
      <c r="R11" s="16"/>
      <c r="S11" s="16"/>
      <c r="T11" s="16"/>
      <c r="U11" s="21"/>
      <c r="V11" s="21"/>
      <c r="W11" s="16"/>
      <c r="X11" s="16"/>
      <c r="Y11" s="16"/>
      <c r="Z11" s="19"/>
      <c r="AA11" s="16"/>
      <c r="AB11" s="16"/>
      <c r="AC11" s="16"/>
      <c r="AD11" s="16"/>
      <c r="AE11" s="16"/>
      <c r="AF11" s="16"/>
      <c r="AG11" s="16"/>
      <c r="AH11" s="16"/>
      <c r="AI11" s="16"/>
      <c r="AJ11" s="16"/>
      <c r="AK11" s="16"/>
      <c r="AL11" s="16"/>
    </row>
    <row r="12" spans="1:38" x14ac:dyDescent="0.2">
      <c r="A12" s="16"/>
      <c r="B12" s="16"/>
      <c r="C12" s="16"/>
      <c r="D12" s="16"/>
      <c r="E12" s="16"/>
      <c r="F12" s="17"/>
      <c r="G12" s="17"/>
      <c r="H12" s="16"/>
      <c r="I12" s="16"/>
      <c r="J12" s="17"/>
      <c r="K12" s="16"/>
      <c r="L12" s="18"/>
      <c r="M12" s="16"/>
      <c r="N12" s="16"/>
      <c r="O12" s="17"/>
      <c r="P12" s="16"/>
      <c r="Q12" s="16"/>
      <c r="R12" s="16"/>
      <c r="S12" s="16"/>
      <c r="T12" s="16"/>
      <c r="U12" s="21"/>
      <c r="V12" s="21"/>
      <c r="W12" s="16"/>
      <c r="X12" s="16"/>
      <c r="Y12" s="16"/>
      <c r="Z12" s="19"/>
      <c r="AA12" s="16"/>
      <c r="AB12" s="16"/>
      <c r="AC12" s="16"/>
      <c r="AD12" s="16"/>
      <c r="AE12" s="16"/>
      <c r="AF12" s="16"/>
      <c r="AG12" s="16"/>
      <c r="AH12" s="16"/>
      <c r="AI12" s="16"/>
      <c r="AJ12" s="16"/>
      <c r="AK12" s="16"/>
      <c r="AL12" s="16"/>
    </row>
  </sheetData>
  <sortState ref="A2:AL446">
    <sortCondition ref="A2:A446"/>
  </sortState>
  <customSheetViews>
    <customSheetView guid="{769A81CE-9B21-4316-835F-F4A4D6BEF1F3}" showGridLines="0" hiddenColumns="1">
      <pageMargins left="0.7" right="0.7" top="0.75" bottom="0.75" header="0.3" footer="0.3"/>
      <pageSetup orientation="portrait" r:id="rId1"/>
    </customSheetView>
    <customSheetView guid="{B3F0D5CC-1AE8-4F0E-BA00-9D54AB907485}" showGridLines="0" hiddenColumns="1" topLeftCell="L1">
      <selection activeCell="V1" sqref="V1"/>
      <pageMargins left="0.7" right="0.7" top="0.75" bottom="0.75" header="0.3" footer="0.3"/>
      <pageSetup orientation="portrait" r:id="rId2"/>
    </customSheetView>
    <customSheetView guid="{0FCEF5A7-A798-409B-BDCD-942A4248FCDF}" showGridLines="0" filter="1" showAutoFilter="1" hiddenColumns="1" topLeftCell="V157">
      <selection activeCell="AA18" sqref="AA18:AA247"/>
      <pageMargins left="0.7" right="0.7" top="0.75" bottom="0.75" header="0.3" footer="0.3"/>
      <pageSetup orientation="portrait" r:id="rId3"/>
      <autoFilter ref="A1:AL266">
        <filterColumn colId="26">
          <filters>
            <filter val="CALL"/>
          </filters>
        </filterColumn>
      </autoFilter>
    </customSheetView>
  </customSheetViews>
  <pageMargins left="0.7" right="0.7" top="0.75" bottom="0.75" header="0.3" footer="0.3"/>
  <pageSetup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Rejections - Jul'24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dcterms:created xsi:type="dcterms:W3CDTF">2024-07-01T05:39:02Z</dcterms:created>
  <dcterms:modified xsi:type="dcterms:W3CDTF">2024-07-05T11:37:13Z</dcterms:modified>
</cp:coreProperties>
</file>