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4\AR_Misc\Feedback\Prj-24\9. Sep'24\09.20.2024\"/>
    </mc:Choice>
  </mc:AlternateContent>
  <bookViews>
    <workbookView xWindow="240" yWindow="105" windowWidth="20115" windowHeight="8010"/>
  </bookViews>
  <sheets>
    <sheet name="Rejections" sheetId="2" r:id="rId1"/>
  </sheets>
  <definedNames>
    <definedName name="_xlnm._FilterDatabase" localSheetId="0" hidden="1">Rejections!$A$1:$AK$8</definedName>
    <definedName name="Z_022399E0_3ADB_4E70_AD2F_B3B52D512ECD_.wvu.FilterData" localSheetId="0" hidden="1">Rejections!$A$1:$AK$8</definedName>
    <definedName name="Z_0252783A_70BA_4980_8C9E_775A84EF4DE7_.wvu.Cols" localSheetId="0" hidden="1">Rejections!$G:$K,Rejections!$M:$S</definedName>
    <definedName name="Z_0252783A_70BA_4980_8C9E_775A84EF4DE7_.wvu.FilterData" localSheetId="0" hidden="1">Rejections!$A$1:$AK$8</definedName>
    <definedName name="Z_0640014A_7843_4E4F_8242_27A860B5D0CC_.wvu.FilterData" localSheetId="0" hidden="1">Rejections!$A$1:$AK$8</definedName>
    <definedName name="Z_0B71A165_2591_4694_ACBD_1750124050BD_.wvu.FilterData" localSheetId="0" hidden="1">Rejections!$A$1:$AK$8</definedName>
    <definedName name="Z_0D1A3CBD_8E3A_4A98_B298_B726259C0EAC_.wvu.FilterData" localSheetId="0" hidden="1">Rejections!$A$1:$AK$8</definedName>
    <definedName name="Z_4BBF3A7A_E701_4310_9D03_143A2347D171_.wvu.FilterData" localSheetId="0" hidden="1">Rejections!$A$1:$AK$8</definedName>
    <definedName name="Z_5E63928F_1E48_4C7D_893D_D76AA80A6E77_.wvu.Cols" localSheetId="0" hidden="1">Rejections!$G:$K,Rejections!$M:$S</definedName>
    <definedName name="Z_5E63928F_1E48_4C7D_893D_D76AA80A6E77_.wvu.FilterData" localSheetId="0" hidden="1">Rejections!$A$1:$AK$8</definedName>
    <definedName name="Z_5EF945BA_FB11_4B84_B4AB_235A46C0CA68_.wvu.FilterData" localSheetId="0" hidden="1">Rejections!$A$1:$AK$8</definedName>
    <definedName name="Z_A88DC055_77C5_49E4_A3E1_00B2FE8E3B6B_.wvu.FilterData" localSheetId="0" hidden="1">Rejections!$A$1:$AK$8</definedName>
    <definedName name="Z_B7C5E9FF_5F57_43A4_B696_C83194DD1919_.wvu.FilterData" localSheetId="0" hidden="1">Rejections!$A$1:$AK$8</definedName>
    <definedName name="Z_CBCE7800_6AF2_4720_AE91_73BE8E466260_.wvu.Cols" localSheetId="0" hidden="1">Rejections!$G:$K,Rejections!$M:$S</definedName>
    <definedName name="Z_CBCE7800_6AF2_4720_AE91_73BE8E466260_.wvu.FilterData" localSheetId="0" hidden="1">Rejections!$A$1:$AK$8</definedName>
  </definedNames>
  <calcPr calcId="152511" iterateCount="1"/>
  <customWorkbookViews>
    <customWorkbookView name="Amsvl-69 - Personal View" guid="{5E63928F-1E48-4C7D-893D-D76AA80A6E77}" mergeInterval="0" personalView="1" maximized="1" xWindow="1" yWindow="1" windowWidth="1362" windowHeight="538" activeSheetId="2"/>
    <customWorkbookView name="Amsvl - 33 - Personal View" guid="{CBCE7800-6AF2-4720-AE91-73BE8E466260}" mergeInterval="0" personalView="1" maximized="1" xWindow="1" yWindow="1" windowWidth="1362" windowHeight="548" activeSheetId="2"/>
    <customWorkbookView name="Amsvl - 32 - Personal View" guid="{0252783A-70BA-4980-8C9E-775A84EF4DE7}" mergeInterval="0" personalView="1" maximized="1" xWindow="1" yWindow="1" windowWidth="1362" windowHeight="524" activeSheetId="2"/>
  </customWorkbookViews>
</workbook>
</file>

<file path=xl/calcChain.xml><?xml version="1.0" encoding="utf-8"?>
<calcChain xmlns="http://schemas.openxmlformats.org/spreadsheetml/2006/main">
  <c r="S2" i="2" l="1"/>
  <c r="S3" i="2"/>
  <c r="S4" i="2"/>
  <c r="S5" i="2"/>
  <c r="S6" i="2"/>
  <c r="S7" i="2"/>
  <c r="S8" i="2"/>
</calcChain>
</file>

<file path=xl/sharedStrings.xml><?xml version="1.0" encoding="utf-8"?>
<sst xmlns="http://schemas.openxmlformats.org/spreadsheetml/2006/main" count="155" uniqueCount="85">
  <si>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</si>
  <si>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</si>
  <si>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</si>
  <si>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</si>
  <si>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</si>
  <si>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</si>
  <si>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</si>
  <si>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</si>
  <si>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</si>
  <si>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</si>
  <si>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</si>
  <si>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</si>
  <si>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</si>
  <si>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</si>
  <si>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</si>
  <si>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</si>
  <si>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</si>
  <si>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Gateway</t>
  </si>
  <si>
    <t>21: Missing or invalid information. Note: At least one other status code is required to identify the missing or invalid information.</t>
  </si>
  <si>
    <t>NORTHERN PACIFIC DIAGNOSTICS</t>
  </si>
  <si>
    <t>REJECTED</t>
  </si>
  <si>
    <t xml:space="preserve">MEDICARE PART B                                             </t>
  </si>
  <si>
    <t>VA CHOICE TRIWEST VA CCN CLAIM</t>
  </si>
  <si>
    <t>TRIWEST HEALTHCARE ALLIANCE</t>
  </si>
  <si>
    <t>BARBARA STEWART ANP LLC</t>
  </si>
  <si>
    <t xml:space="preserve">REGENCE BCBSO GOVERNMENT WIDE                               </t>
  </si>
  <si>
    <t>BAS.13805</t>
  </si>
  <si>
    <t>DEY</t>
  </si>
  <si>
    <t>RAYMOND</t>
  </si>
  <si>
    <t>KEVIN</t>
  </si>
  <si>
    <t>26: Entity not found. This change effective 11/1/2010: Entity not found. Note: This code requires use of an Entity Code.</t>
  </si>
  <si>
    <t>NPD.Z200257196</t>
  </si>
  <si>
    <t>WORRELL</t>
  </si>
  <si>
    <t>DWIGHT</t>
  </si>
  <si>
    <t>C61</t>
  </si>
  <si>
    <t>WARD</t>
  </si>
  <si>
    <t>NPD.Z200449620</t>
  </si>
  <si>
    <t>MITCHELL</t>
  </si>
  <si>
    <t>JOSH</t>
  </si>
  <si>
    <t>R310</t>
  </si>
  <si>
    <t>DOUGLAS</t>
  </si>
  <si>
    <t>SANDRA</t>
  </si>
  <si>
    <t>I5042</t>
  </si>
  <si>
    <t>THORNTON</t>
  </si>
  <si>
    <t>NPD.Z200247332</t>
  </si>
  <si>
    <t>D2362</t>
  </si>
  <si>
    <t>NPD.Z200214315</t>
  </si>
  <si>
    <t>MAIL HANDLERS</t>
  </si>
  <si>
    <t>MCKEEN</t>
  </si>
  <si>
    <t>C44329</t>
  </si>
  <si>
    <t>NPD.Z200340023</t>
  </si>
  <si>
    <t>1018712647V060515</t>
  </si>
  <si>
    <t>L720</t>
  </si>
  <si>
    <t>DATASET</t>
  </si>
  <si>
    <t>NPD</t>
  </si>
  <si>
    <t>BAS</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</si>
  <si>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</si>
  <si>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</si>
  <si>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</si>
  <si>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</si>
  <si>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</si>
  <si>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</si>
  <si>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</si>
  <si>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</si>
  <si>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</si>
  <si>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</si>
  <si>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</si>
  <si>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</si>
  <si>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</si>
  <si>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</si>
  <si>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</si>
  <si>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</si>
  <si>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NEW</t>
  </si>
  <si>
    <t>OLD</t>
  </si>
  <si>
    <t>DOS 07/29/2024: Claim submitted to ins VA CHOICE TRIWEST VA CCN. Checked in instamed payer was rejected as "VALID REFERRAL FORMAT REQUIRED". Checked in software no auth was found. Checking in triwest chat found auth# VA0039878625 with same location and different dx codes. Please call the given auth# VA0039878625 is valid or not.</t>
  </si>
  <si>
    <t>CALL</t>
  </si>
  <si>
    <t>NOT REQUIRED</t>
  </si>
  <si>
    <t>COMPLETED</t>
  </si>
  <si>
    <t>EVANJALIN T</t>
  </si>
  <si>
    <t>DOS 06/28/2024 &amp; 07/19/2024: Claim submitted to ins MAIL HANDLERS. Checked in instamed payer was rejected as "Invalid Payer ID Submitted on Claim". Checked in software claim billed to Invalid payer ID# 25133 and also, found another payer ID# 60054.  Please call and confirm the  payer ID# 60054 was valid or not.</t>
  </si>
  <si>
    <t>DOS 02/08/2024 &amp; 02/20/2024: Claim submitted to ins VA CHOICE TRIWEST VA CCN CLAIM. Checked in instamed payer was rejected with reason as " VALID REFERRAL FORMAT REQUIRED ". Checked in software no auth was found. Checking in triwest chat valid auth# was not found.  So, please call and get the auth#</t>
  </si>
  <si>
    <t>DOS 04/18/2024: Claim submitted to ins VA CHOICE TRIWEST VA CCN CLAIM. Checked in instamed payer was rejected with reason as "VALID REFERRAL FORMAT REQUIRED". Checked in software and charge batch no auth# was found. Checking in triwest chat valid auth# was not found.  So, please call and get the auth#</t>
  </si>
  <si>
    <t>TABASSUM M</t>
  </si>
  <si>
    <t>DOS 07/03/2024: Claim submitted to ins VA CHOICE TRIWEST VA CCN. Checked in instamed payer was rejected as "VALID REFERRAL FORMAT REQUIRED".  Checked in software and charge batch no auth# was found. Checking in triwest chat auth# was not found. So, please call and get the auth#.</t>
  </si>
  <si>
    <t>DOS 05/02/2024: Claim paid by primary ins and submitted to ins VA CHOICE TRIWEST VA CCN CLAIM. Checked in Instamed payer was accepted. So please call and get the detailed claim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</si>
</sst>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4" tint="-0.249977111117893"/>
        <bgColor indexed="64"/>
      </patternFill>
    </fill>
    <fill>
      <patternFill patternType="solid">
        <fgColor theme="8" tint="-0.24997711111789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0" xfId="0" applyFont="1" applyAlignment="1">
      <alignment vertical="top" wrapText="1"/>
    </xf>
    <xf numFmtId="0" fontId="20" fillId="0" borderId="0" xfId="0" applyFont="1"/>
    <xf numFmtId="0" fontId="20" fillId="0" borderId="10" xfId="0" applyFont="1" applyBorder="1" applyAlignment="1">
      <alignment horizontal="left" vertical="top" wrapText="1"/>
    </xf>
    <xf numFmtId="0" fontId="19" fillId="33" borderId="12" xfId="0" applyFont="1" applyFill="1" applyBorder="1" applyAlignment="1">
      <alignment horizontal="left" vertical="top"/>
    </xf>
    <xf numFmtId="0" fontId="18" fillId="34" borderId="12" xfId="0" applyFont="1" applyFill="1" applyBorder="1" applyAlignment="1">
      <alignment horizontal="left" vertical="top"/>
    </xf>
    <xf numFmtId="0" fontId="18" fillId="34" borderId="11" xfId="0"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20" fillId="35" borderId="13" xfId="0" applyFont="1" applyFill="1" applyBorder="1" applyAlignment="1">
      <alignment horizontal="left" vertical="top"/>
    </xf>
    <xf numFmtId="0" fontId="0" fillId="0" borderId="0" xfId="0" applyAlignment="1">
      <alignment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7" xfId="0" applyFont="1" applyBorder="1" applyAlignment="1">
      <alignment horizontal="left" vertical="top"/>
    </xf>
    <xf numFmtId="164" fontId="20" fillId="0" borderId="17" xfId="0" applyNumberFormat="1" applyFont="1" applyBorder="1" applyAlignment="1">
      <alignment horizontal="left" vertical="top"/>
    </xf>
    <xf numFmtId="8" fontId="20" fillId="0" borderId="17" xfId="0" applyNumberFormat="1" applyFont="1" applyBorder="1" applyAlignment="1">
      <alignment horizontal="left" vertical="top"/>
    </xf>
    <xf numFmtId="14" fontId="20" fillId="0" borderId="17" xfId="0" applyNumberFormat="1" applyFont="1" applyBorder="1" applyAlignment="1">
      <alignment horizontal="left" vertical="top"/>
    </xf>
    <xf numFmtId="0" fontId="20" fillId="0" borderId="18" xfId="0" applyFont="1" applyBorder="1" applyAlignment="1">
      <alignment horizontal="left" vertical="top"/>
    </xf>
    <xf numFmtId="0" fontId="20" fillId="0" borderId="10" xfId="0" applyNumberFormat="1" applyFont="1" applyBorder="1" applyAlignment="1">
      <alignment horizontal="left" vertical="top" wrapText="1"/>
    </xf>
    <xf numFmtId="14" fontId="20" fillId="0" borderId="10" xfId="0" applyNumberFormat="1" applyFont="1" applyBorder="1" applyAlignment="1">
      <alignment horizontal="left" vertical="top"/>
    </xf>
    <xf numFmtId="0" fontId="20" fillId="0" borderId="17" xfId="0" applyFont="1" applyBorder="1" applyAlignment="1">
      <alignment horizontal="left" vertical="top" wrapText="1"/>
    </xf>
    <xf numFmtId="0" fontId="18" fillId="35" borderId="12" xfId="0" applyFont="1" applyFill="1" applyBorder="1" applyAlignment="1">
      <alignment horizontal="left" vertical="top" wrapText="1"/>
    </xf>
    <xf numFmtId="0" fontId="20" fillId="0" borderId="0" xfId="0" applyNumberFormat="1"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AL8"/>
  <sheetViews>
    <sheetView showGridLines="0" tabSelected="1" zoomScaleNormal="100" workbookViewId="0"/>
  </sheetViews>
  <sheetFormatPr defaultRowHeight="15" x14ac:dyDescent="0.25"/>
  <cols>
    <col min="1" max="1" width="7.85546875" bestFit="1" customWidth="1"/>
    <col min="2" max="2" width="16.140625" bestFit="1" customWidth="1"/>
    <col min="3" max="3" width="30.42578125" bestFit="1" customWidth="1"/>
    <col min="4" max="4" width="15.5703125" bestFit="1" customWidth="1"/>
    <col min="5" max="5" width="10.5703125" bestFit="1" customWidth="1"/>
    <col min="6" max="6" width="14.7109375" bestFit="1" customWidth="1"/>
    <col min="7" max="7" width="13.7109375" customWidth="1"/>
    <col min="8" max="8" width="14.140625" customWidth="1"/>
    <col min="9" max="9" width="18.28515625" customWidth="1"/>
    <col min="10" max="10" width="10.7109375" customWidth="1"/>
    <col min="11" max="11" width="18.28515625" customWidth="1"/>
    <col min="12" max="12" width="11.42578125" bestFit="1" customWidth="1"/>
    <col min="13" max="13" width="9.5703125" customWidth="1"/>
    <col min="14" max="14" width="166.42578125" customWidth="1"/>
    <col min="15" max="15" width="10" customWidth="1"/>
    <col min="16" max="16" width="44" customWidth="1"/>
    <col min="17" max="17" width="35.42578125" customWidth="1"/>
    <col min="18" max="18" width="30" customWidth="1"/>
    <col min="19" max="19" width="23" customWidth="1"/>
    <col min="20" max="20" width="64.85546875" style="15" customWidth="1"/>
    <col min="21" max="21" width="26" style="15" customWidth="1"/>
    <col min="23" max="23" width="13.42578125" customWidth="1"/>
    <col min="24" max="24" width="14.42578125" customWidth="1"/>
    <col min="25" max="25" width="12.42578125" customWidth="1"/>
    <col min="26" max="26" width="11.7109375" customWidth="1"/>
  </cols>
  <sheetData>
    <row r="1" spans="1:38" ht="15.75" thickBot="1" x14ac:dyDescent="0.3">
      <c r="A1" s="10" t="s">
        <v>53</v>
      </c>
      <c r="B1" s="9" t="s">
        <v>0</v>
      </c>
      <c r="C1" s="9" t="s">
        <v>1</v>
      </c>
      <c r="D1" s="9" t="s">
        <v>2</v>
      </c>
      <c r="E1" s="9" t="s">
        <v>3</v>
      </c>
      <c r="F1" s="11" t="s">
        <v>4</v>
      </c>
      <c r="G1" s="11" t="s">
        <v>5</v>
      </c>
      <c r="H1" s="9" t="s">
        <v>6</v>
      </c>
      <c r="I1" s="9" t="s">
        <v>7</v>
      </c>
      <c r="J1" s="11" t="s">
        <v>8</v>
      </c>
      <c r="K1" s="9" t="s">
        <v>9</v>
      </c>
      <c r="L1" s="12" t="s">
        <v>10</v>
      </c>
      <c r="M1" s="9" t="s">
        <v>11</v>
      </c>
      <c r="N1" s="9" t="s">
        <v>12</v>
      </c>
      <c r="O1" s="11" t="s">
        <v>13</v>
      </c>
      <c r="P1" s="9" t="s">
        <v>14</v>
      </c>
      <c r="Q1" s="9" t="s">
        <v>15</v>
      </c>
      <c r="R1" s="9" t="s">
        <v>16</v>
      </c>
      <c r="S1" s="8" t="s">
        <v>56</v>
      </c>
      <c r="T1" s="27" t="s">
        <v>57</v>
      </c>
      <c r="U1" s="27" t="s">
        <v>58</v>
      </c>
      <c r="V1" s="13" t="s">
        <v>59</v>
      </c>
      <c r="W1" s="13" t="s">
        <v>60</v>
      </c>
      <c r="X1" s="13" t="s">
        <v>61</v>
      </c>
      <c r="Y1" s="13" t="s">
        <v>62</v>
      </c>
      <c r="Z1" s="13" t="s">
        <v>63</v>
      </c>
      <c r="AA1" s="13" t="s">
        <v>64</v>
      </c>
      <c r="AB1" s="13" t="s">
        <v>58</v>
      </c>
      <c r="AC1" s="13" t="s">
        <v>60</v>
      </c>
      <c r="AD1" s="13" t="s">
        <v>65</v>
      </c>
      <c r="AE1" s="13" t="s">
        <v>66</v>
      </c>
      <c r="AF1" s="13" t="s">
        <v>67</v>
      </c>
      <c r="AG1" s="13" t="s">
        <v>68</v>
      </c>
      <c r="AH1" s="13" t="s">
        <v>69</v>
      </c>
      <c r="AI1" s="13" t="s">
        <v>70</v>
      </c>
      <c r="AJ1" s="13" t="s">
        <v>71</v>
      </c>
      <c r="AK1" s="14" t="s">
        <v>59</v>
      </c>
    </row>
    <row r="2" spans="1:38" s="6" customFormat="1" ht="63.75" customHeight="1" x14ac:dyDescent="0.2">
      <c r="A2" s="16" t="s">
        <v>54</v>
      </c>
      <c r="B2" s="1" t="s">
        <v>31</v>
      </c>
      <c r="C2" s="1" t="s">
        <v>22</v>
      </c>
      <c r="D2" s="1" t="s">
        <v>32</v>
      </c>
      <c r="E2" s="1" t="s">
        <v>33</v>
      </c>
      <c r="F2" s="2">
        <v>45400</v>
      </c>
      <c r="G2" s="2">
        <v>45400</v>
      </c>
      <c r="H2" s="1" t="s">
        <v>20</v>
      </c>
      <c r="I2" s="1">
        <v>541526545</v>
      </c>
      <c r="J2" s="2">
        <v>45476.587500000001</v>
      </c>
      <c r="K2" s="1">
        <v>541526545</v>
      </c>
      <c r="L2" s="3">
        <v>1575</v>
      </c>
      <c r="M2" s="1" t="s">
        <v>34</v>
      </c>
      <c r="N2" s="1" t="s">
        <v>18</v>
      </c>
      <c r="O2" s="2">
        <v>45478</v>
      </c>
      <c r="P2" s="1" t="s">
        <v>21</v>
      </c>
      <c r="Q2" s="1" t="s">
        <v>23</v>
      </c>
      <c r="R2" s="1" t="s">
        <v>19</v>
      </c>
      <c r="S2" s="1" t="str">
        <f t="shared" ref="S2" si="0">B2&amp;F2&amp;L2</f>
        <v>NPD.Z200257196454001575</v>
      </c>
      <c r="T2" s="24" t="s">
        <v>81</v>
      </c>
      <c r="U2" s="7" t="s">
        <v>75</v>
      </c>
      <c r="V2" s="1" t="s">
        <v>72</v>
      </c>
      <c r="W2" s="1" t="s">
        <v>76</v>
      </c>
      <c r="X2" s="1" t="s">
        <v>78</v>
      </c>
      <c r="Y2" s="4">
        <v>45545</v>
      </c>
      <c r="Z2" s="1" t="s">
        <v>77</v>
      </c>
      <c r="AA2" s="1"/>
      <c r="AB2" s="1"/>
      <c r="AC2" s="1"/>
      <c r="AD2" s="1"/>
      <c r="AE2" s="1"/>
      <c r="AF2" s="1"/>
      <c r="AG2" s="1"/>
      <c r="AH2" s="1"/>
      <c r="AI2" s="1"/>
      <c r="AJ2" s="1"/>
      <c r="AK2" s="17"/>
      <c r="AL2" s="5"/>
    </row>
    <row r="3" spans="1:38" s="6" customFormat="1" ht="38.25" customHeight="1" x14ac:dyDescent="0.2">
      <c r="A3" s="16" t="s">
        <v>54</v>
      </c>
      <c r="B3" s="1" t="s">
        <v>36</v>
      </c>
      <c r="C3" s="1" t="s">
        <v>22</v>
      </c>
      <c r="D3" s="1" t="s">
        <v>37</v>
      </c>
      <c r="E3" s="1" t="s">
        <v>38</v>
      </c>
      <c r="F3" s="2">
        <v>45414</v>
      </c>
      <c r="G3" s="2">
        <v>45414</v>
      </c>
      <c r="H3" s="1" t="s">
        <v>20</v>
      </c>
      <c r="I3" s="1">
        <v>626057531</v>
      </c>
      <c r="J3" s="2">
        <v>45483.390277777777</v>
      </c>
      <c r="K3" s="1">
        <v>626057531</v>
      </c>
      <c r="L3" s="3">
        <v>90</v>
      </c>
      <c r="M3" s="1" t="s">
        <v>39</v>
      </c>
      <c r="N3" s="1" t="s">
        <v>18</v>
      </c>
      <c r="O3" s="2">
        <v>45484</v>
      </c>
      <c r="P3" s="1" t="s">
        <v>25</v>
      </c>
      <c r="Q3" s="1" t="s">
        <v>23</v>
      </c>
      <c r="R3" s="1" t="s">
        <v>19</v>
      </c>
      <c r="S3" s="1" t="str">
        <f t="shared" ref="S3" si="1">B3&amp;F3&amp;L3</f>
        <v>NPD.Z2004496204541490</v>
      </c>
      <c r="T3" s="7" t="s">
        <v>84</v>
      </c>
      <c r="U3" s="7" t="s">
        <v>75</v>
      </c>
      <c r="V3" s="1" t="s">
        <v>73</v>
      </c>
      <c r="W3" s="1" t="s">
        <v>76</v>
      </c>
      <c r="X3" s="1" t="s">
        <v>82</v>
      </c>
      <c r="Y3" s="4">
        <v>45547</v>
      </c>
      <c r="Z3" s="1" t="s">
        <v>75</v>
      </c>
      <c r="AA3" s="1"/>
      <c r="AB3" s="1"/>
      <c r="AC3" s="1"/>
      <c r="AD3" s="1"/>
      <c r="AE3" s="1"/>
      <c r="AF3" s="1"/>
      <c r="AG3" s="1"/>
      <c r="AH3" s="1"/>
      <c r="AI3" s="1"/>
      <c r="AJ3" s="1"/>
      <c r="AK3" s="17"/>
      <c r="AL3" s="5"/>
    </row>
    <row r="4" spans="1:38" s="6" customFormat="1" ht="63.75" customHeight="1" x14ac:dyDescent="0.2">
      <c r="A4" s="16" t="s">
        <v>55</v>
      </c>
      <c r="B4" s="1" t="s">
        <v>26</v>
      </c>
      <c r="C4" s="1" t="s">
        <v>22</v>
      </c>
      <c r="D4" s="1" t="s">
        <v>27</v>
      </c>
      <c r="E4" s="1" t="s">
        <v>28</v>
      </c>
      <c r="F4" s="2">
        <v>45502</v>
      </c>
      <c r="G4" s="2">
        <v>45502</v>
      </c>
      <c r="H4" s="1" t="s">
        <v>20</v>
      </c>
      <c r="I4" s="1">
        <v>544606626</v>
      </c>
      <c r="J4" s="2">
        <v>45504.461111111108</v>
      </c>
      <c r="K4" s="1">
        <v>544606626</v>
      </c>
      <c r="L4" s="3">
        <v>225</v>
      </c>
      <c r="M4" s="1" t="s">
        <v>42</v>
      </c>
      <c r="N4" s="1" t="s">
        <v>18</v>
      </c>
      <c r="O4" s="2">
        <v>45505</v>
      </c>
      <c r="P4" s="1"/>
      <c r="Q4" s="1" t="s">
        <v>23</v>
      </c>
      <c r="R4" s="1" t="s">
        <v>24</v>
      </c>
      <c r="S4" s="1" t="str">
        <f t="shared" ref="S4" si="2">B4&amp;F4&amp;L4</f>
        <v>BAS.1380545502225</v>
      </c>
      <c r="T4" s="7" t="s">
        <v>74</v>
      </c>
      <c r="U4" s="7" t="s">
        <v>75</v>
      </c>
      <c r="V4" s="1" t="s">
        <v>72</v>
      </c>
      <c r="W4" s="1" t="s">
        <v>76</v>
      </c>
      <c r="X4" s="4" t="s">
        <v>78</v>
      </c>
      <c r="Y4" s="4">
        <v>45537</v>
      </c>
      <c r="Z4" s="1" t="s">
        <v>75</v>
      </c>
      <c r="AA4" s="1"/>
      <c r="AB4" s="1"/>
      <c r="AC4" s="1"/>
      <c r="AD4" s="1"/>
      <c r="AE4" s="1"/>
      <c r="AF4" s="1"/>
      <c r="AG4" s="1"/>
      <c r="AH4" s="1"/>
      <c r="AI4" s="1"/>
      <c r="AJ4" s="1"/>
      <c r="AK4" s="17"/>
      <c r="AL4" s="5"/>
    </row>
    <row r="5" spans="1:38" s="6" customFormat="1" ht="63.75" customHeight="1" x14ac:dyDescent="0.2">
      <c r="A5" s="16" t="s">
        <v>54</v>
      </c>
      <c r="B5" s="1" t="s">
        <v>44</v>
      </c>
      <c r="C5" s="1" t="s">
        <v>22</v>
      </c>
      <c r="D5" s="1" t="s">
        <v>43</v>
      </c>
      <c r="E5" s="1" t="s">
        <v>29</v>
      </c>
      <c r="F5" s="2">
        <v>45330</v>
      </c>
      <c r="G5" s="2">
        <v>45330</v>
      </c>
      <c r="H5" s="1" t="s">
        <v>20</v>
      </c>
      <c r="I5" s="1">
        <v>574761202</v>
      </c>
      <c r="J5" s="2">
        <v>45520.647222222222</v>
      </c>
      <c r="K5" s="1">
        <v>574761202</v>
      </c>
      <c r="L5" s="3">
        <v>217</v>
      </c>
      <c r="M5" s="1" t="s">
        <v>39</v>
      </c>
      <c r="N5" s="1" t="s">
        <v>18</v>
      </c>
      <c r="O5" s="2">
        <v>45522</v>
      </c>
      <c r="P5" s="1" t="s">
        <v>21</v>
      </c>
      <c r="Q5" s="1" t="s">
        <v>23</v>
      </c>
      <c r="R5" s="1" t="s">
        <v>19</v>
      </c>
      <c r="S5" s="1" t="str">
        <f t="shared" ref="S5:S8" si="3">B5&amp;F5&amp;L5</f>
        <v>NPD.Z20024733245330217</v>
      </c>
      <c r="T5" s="28" t="s">
        <v>80</v>
      </c>
      <c r="U5" s="7" t="s">
        <v>75</v>
      </c>
      <c r="V5" s="1" t="s">
        <v>72</v>
      </c>
      <c r="W5" s="1" t="s">
        <v>76</v>
      </c>
      <c r="X5" s="1" t="s">
        <v>78</v>
      </c>
      <c r="Y5" s="4">
        <v>45545</v>
      </c>
      <c r="Z5" s="1" t="s">
        <v>77</v>
      </c>
      <c r="AA5" s="1"/>
      <c r="AB5" s="1"/>
      <c r="AC5" s="1"/>
      <c r="AD5" s="1"/>
      <c r="AE5" s="1"/>
      <c r="AF5" s="1"/>
      <c r="AG5" s="1"/>
      <c r="AH5" s="1"/>
      <c r="AI5" s="1"/>
      <c r="AJ5" s="1"/>
      <c r="AK5" s="17"/>
      <c r="AL5" s="5"/>
    </row>
    <row r="6" spans="1:38" s="6" customFormat="1" ht="63.75" customHeight="1" x14ac:dyDescent="0.2">
      <c r="A6" s="16" t="s">
        <v>54</v>
      </c>
      <c r="B6" s="1" t="s">
        <v>44</v>
      </c>
      <c r="C6" s="1" t="s">
        <v>22</v>
      </c>
      <c r="D6" s="1" t="s">
        <v>43</v>
      </c>
      <c r="E6" s="1" t="s">
        <v>29</v>
      </c>
      <c r="F6" s="2">
        <v>45342</v>
      </c>
      <c r="G6" s="2">
        <v>45342</v>
      </c>
      <c r="H6" s="1" t="s">
        <v>20</v>
      </c>
      <c r="I6" s="1">
        <v>574761202</v>
      </c>
      <c r="J6" s="2">
        <v>45520.647222222222</v>
      </c>
      <c r="K6" s="1">
        <v>574761202</v>
      </c>
      <c r="L6" s="3">
        <v>490</v>
      </c>
      <c r="M6" s="1" t="s">
        <v>45</v>
      </c>
      <c r="N6" s="1" t="s">
        <v>18</v>
      </c>
      <c r="O6" s="2">
        <v>45522</v>
      </c>
      <c r="P6" s="1" t="s">
        <v>21</v>
      </c>
      <c r="Q6" s="1" t="s">
        <v>23</v>
      </c>
      <c r="R6" s="1" t="s">
        <v>19</v>
      </c>
      <c r="S6" s="1" t="str">
        <f t="shared" si="3"/>
        <v>NPD.Z20024733245342490</v>
      </c>
      <c r="T6" s="28" t="s">
        <v>80</v>
      </c>
      <c r="U6" s="7" t="s">
        <v>75</v>
      </c>
      <c r="V6" s="1" t="s">
        <v>72</v>
      </c>
      <c r="W6" s="1" t="s">
        <v>76</v>
      </c>
      <c r="X6" s="1" t="s">
        <v>78</v>
      </c>
      <c r="Y6" s="4">
        <v>45545</v>
      </c>
      <c r="Z6" s="1" t="s">
        <v>77</v>
      </c>
      <c r="AA6" s="1"/>
      <c r="AB6" s="1"/>
      <c r="AC6" s="1"/>
      <c r="AD6" s="1"/>
      <c r="AE6" s="1"/>
      <c r="AF6" s="1"/>
      <c r="AG6" s="1"/>
      <c r="AH6" s="1"/>
      <c r="AI6" s="1"/>
      <c r="AJ6" s="1"/>
      <c r="AK6" s="17"/>
      <c r="AL6" s="5"/>
    </row>
    <row r="7" spans="1:38" s="6" customFormat="1" ht="63.75" customHeight="1" x14ac:dyDescent="0.2">
      <c r="A7" s="16" t="s">
        <v>54</v>
      </c>
      <c r="B7" s="1" t="s">
        <v>46</v>
      </c>
      <c r="C7" s="1" t="s">
        <v>47</v>
      </c>
      <c r="D7" s="1" t="s">
        <v>48</v>
      </c>
      <c r="E7" s="1" t="s">
        <v>41</v>
      </c>
      <c r="F7" s="2">
        <v>45471</v>
      </c>
      <c r="G7" s="2">
        <v>45471</v>
      </c>
      <c r="H7" s="1" t="s">
        <v>20</v>
      </c>
      <c r="I7" s="1">
        <v>78400047402</v>
      </c>
      <c r="J7" s="2">
        <v>45523.691666666666</v>
      </c>
      <c r="K7" s="1">
        <v>78400047402</v>
      </c>
      <c r="L7" s="3">
        <v>254</v>
      </c>
      <c r="M7" s="1" t="s">
        <v>49</v>
      </c>
      <c r="N7" s="1" t="s">
        <v>30</v>
      </c>
      <c r="O7" s="2">
        <v>45526</v>
      </c>
      <c r="P7" s="1"/>
      <c r="Q7" s="1" t="s">
        <v>17</v>
      </c>
      <c r="R7" s="1" t="s">
        <v>19</v>
      </c>
      <c r="S7" s="1" t="str">
        <f t="shared" si="3"/>
        <v>NPD.Z20021431545471254</v>
      </c>
      <c r="T7" s="7" t="s">
        <v>79</v>
      </c>
      <c r="U7" s="7" t="s">
        <v>75</v>
      </c>
      <c r="V7" s="1" t="s">
        <v>72</v>
      </c>
      <c r="W7" s="1" t="s">
        <v>76</v>
      </c>
      <c r="X7" s="1" t="s">
        <v>78</v>
      </c>
      <c r="Y7" s="4">
        <v>45545</v>
      </c>
      <c r="Z7" s="1" t="s">
        <v>77</v>
      </c>
      <c r="AA7" s="1"/>
      <c r="AB7" s="1"/>
      <c r="AC7" s="1"/>
      <c r="AD7" s="1"/>
      <c r="AE7" s="1"/>
      <c r="AF7" s="1"/>
      <c r="AG7" s="1"/>
      <c r="AH7" s="1"/>
      <c r="AI7" s="1"/>
      <c r="AJ7" s="1"/>
      <c r="AK7" s="17"/>
      <c r="AL7" s="5"/>
    </row>
    <row r="8" spans="1:38" s="6" customFormat="1" ht="26.25" customHeight="1" thickBot="1" x14ac:dyDescent="0.25">
      <c r="A8" s="18" t="s">
        <v>54</v>
      </c>
      <c r="B8" s="19" t="s">
        <v>50</v>
      </c>
      <c r="C8" s="19" t="s">
        <v>22</v>
      </c>
      <c r="D8" s="19" t="s">
        <v>35</v>
      </c>
      <c r="E8" s="19" t="s">
        <v>40</v>
      </c>
      <c r="F8" s="20">
        <v>45476</v>
      </c>
      <c r="G8" s="20">
        <v>45476</v>
      </c>
      <c r="H8" s="19" t="s">
        <v>20</v>
      </c>
      <c r="I8" s="19" t="s">
        <v>51</v>
      </c>
      <c r="J8" s="20">
        <v>45524.369444444441</v>
      </c>
      <c r="K8" s="19" t="s">
        <v>51</v>
      </c>
      <c r="L8" s="21">
        <v>42</v>
      </c>
      <c r="M8" s="19" t="s">
        <v>52</v>
      </c>
      <c r="N8" s="19" t="s">
        <v>18</v>
      </c>
      <c r="O8" s="20">
        <v>45525</v>
      </c>
      <c r="P8" s="19"/>
      <c r="Q8" s="19" t="s">
        <v>23</v>
      </c>
      <c r="R8" s="19" t="s">
        <v>19</v>
      </c>
      <c r="S8" s="19" t="str">
        <f t="shared" si="3"/>
        <v>NPD.Z2003400234547642</v>
      </c>
      <c r="T8" s="26" t="s">
        <v>83</v>
      </c>
      <c r="U8" s="26" t="s">
        <v>75</v>
      </c>
      <c r="V8" s="19" t="s">
        <v>72</v>
      </c>
      <c r="W8" s="25" t="s">
        <v>76</v>
      </c>
      <c r="X8" s="19" t="s">
        <v>78</v>
      </c>
      <c r="Y8" s="22">
        <v>45547</v>
      </c>
      <c r="Z8" s="19" t="s">
        <v>77</v>
      </c>
      <c r="AA8" s="19"/>
      <c r="AB8" s="19"/>
      <c r="AC8" s="19"/>
      <c r="AD8" s="19"/>
      <c r="AE8" s="19"/>
      <c r="AF8" s="19"/>
      <c r="AG8" s="19"/>
      <c r="AH8" s="19"/>
      <c r="AI8" s="19"/>
      <c r="AJ8" s="19"/>
      <c r="AK8" s="23"/>
      <c r="AL8" s="5"/>
    </row>
  </sheetData>
  <customSheetViews>
    <customSheetView guid="{5E63928F-1E48-4C7D-893D-D76AA80A6E77}" showGridLines="0" showAutoFilter="1" hiddenColumns="1">
      <selection activeCell="E1" sqref="E1"/>
      <pageMargins left="0.7" right="0.7" top="0.75" bottom="0.75" header="0.3" footer="0.3"/>
      <pageSetup orientation="portrait" r:id="rId1"/>
      <autoFilter ref="A1:AK353"/>
    </customSheetView>
    <customSheetView guid="{CBCE7800-6AF2-4720-AE91-73BE8E466260}" showGridLines="0" filter="1" showAutoFilter="1" hiddenColumns="1">
      <selection activeCell="B1" sqref="B1"/>
      <pageMargins left="0.7" right="0.7" top="0.75" bottom="0.75" header="0.3" footer="0.3"/>
      <pageSetup orientation="portrait" r:id="rId2"/>
      <autoFilter ref="A1:AK378">
        <filterColumn colId="25">
          <filters blank="1">
            <filter val="CALL"/>
            <filter val="clarification"/>
            <filter val="COMPLETED"/>
            <filter val="G0180"/>
            <filter val="POTFL"/>
          </filters>
        </filterColumn>
      </autoFilter>
    </customSheetView>
    <customSheetView guid="{0252783A-70BA-4980-8C9E-775A84EF4DE7}" scale="130" showGridLines="0" filter="1" showAutoFilter="1" hiddenColumns="1" topLeftCell="U1">
      <selection activeCell="U1" sqref="U1"/>
      <pageMargins left="0.7" right="0.7" top="0.75" bottom="0.75" header="0.3" footer="0.3"/>
      <pageSetup orientation="portrait" r:id="rId3"/>
      <autoFilter ref="A1:AK353">
        <filterColumn colId="23">
          <filters>
            <filter val="EVANJALIN T"/>
          </filters>
        </filterColumn>
        <filterColumn colId="24">
          <filters>
            <dateGroupItem year="2024" month="9" day="12" dateTimeGrouping="day"/>
          </filters>
        </filterColumn>
      </autoFilter>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2024-09-02T05:40:55Z</dcterms:created>
  <dcterms:modified xsi:type="dcterms:W3CDTF">2024-09-20T11:34:30Z</dcterms:modified>
</cp:coreProperties>
</file>