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19440" windowHeight="11760"/>
  </bookViews>
  <sheets>
    <sheet name="FMC04032023" sheetId="2" r:id="rId1"/>
  </sheets>
  <definedNames>
    <definedName name="_xlnm._FilterDatabase" localSheetId="0" hidden="1">FMC04032023!$A$1:$AZ$38</definedName>
    <definedName name="Z_26108F49_3EFF_4521_874B_FE0A91C89142_.wvu.Cols" localSheetId="0" hidden="1">FMC04032023!$F:$M,FMC04032023!$O:$W,FMC04032023!$Y:$AC,FMC04032023!$AE:$AJ,FMC04032023!$AQ:$AX</definedName>
    <definedName name="Z_26108F49_3EFF_4521_874B_FE0A91C89142_.wvu.FilterData" localSheetId="0" hidden="1">FMC04032023!$A$1:$AY$38</definedName>
    <definedName name="Z_7CFAFFE3_503B_4102_B553_06558239E72A_.wvu.Cols" localSheetId="0" hidden="1">FMC04032023!$F:$M,FMC04032023!$O:$W,FMC04032023!$Y:$AC,FMC04032023!$AE:$AJ</definedName>
    <definedName name="Z_7CFAFFE3_503B_4102_B553_06558239E72A_.wvu.FilterData" localSheetId="0" hidden="1">FMC04032023!$A$1:$AY$38</definedName>
    <definedName name="Z_7DCB3ABD_C621_4B09_9685_CDC50C0A70C7_.wvu.Cols" localSheetId="0" hidden="1">FMC04032023!$F:$M,FMC04032023!$O:$W,FMC04032023!$Y:$AC,FMC04032023!$AE:$AJ</definedName>
    <definedName name="Z_7DCB3ABD_C621_4B09_9685_CDC50C0A70C7_.wvu.FilterData" localSheetId="0" hidden="1">FMC04032023!$A$1:$AY$38</definedName>
    <definedName name="Z_BBC72AD2_180A_4597_A892_2EFF5170966E_.wvu.Cols" localSheetId="0" hidden="1">FMC04032023!$F:$M,FMC04032023!$O:$W,FMC04032023!$Y:$AC,FMC04032023!$AE:$AJ,FMC04032023!$AQ:$AX</definedName>
    <definedName name="Z_BBC72AD2_180A_4597_A892_2EFF5170966E_.wvu.FilterData" localSheetId="0" hidden="1">FMC04032023!$A$1:$AY$38</definedName>
    <definedName name="Z_CD468A0B_2D08_4BF9_AF60_A72A9BB2E30F_.wvu.FilterData" localSheetId="0" hidden="1">FMC04032023!$A$1:$AY$38</definedName>
  </definedNames>
  <calcPr calcId="125725" iterateCount="1"/>
  <customWorkbookViews>
    <customWorkbookView name="AMSVL - 138 - Personal View" guid="{26108F49-3EFF-4521-874B-FE0A91C89142}" mergeInterval="0" personalView="1" maximized="1" xWindow="1" yWindow="1" windowWidth="1362" windowHeight="537" activeSheetId="2"/>
    <customWorkbookView name="AMSVL - 7 - Personal View" guid="{7CFAFFE3-503B-4102-B553-06558239E72A}" mergeInterval="0" personalView="1" maximized="1" xWindow="1" yWindow="1" windowWidth="1356" windowHeight="550" activeSheetId="2" showFormulaBar="0"/>
    <customWorkbookView name="AMSVL - 06 - Personal View" guid="{7DCB3ABD-C621-4B09-9685-CDC50C0A70C7}" mergeInterval="0" personalView="1" maximized="1" xWindow="1" yWindow="1" windowWidth="1362" windowHeight="574" activeSheetId="2" showFormulaBar="0"/>
    <customWorkbookView name="Amsvl-174 - Personal View" guid="{BBC72AD2-180A-4597-A892-2EFF5170966E}" mergeInterval="0" personalView="1" maximized="1" xWindow="1" yWindow="1" windowWidth="1276" windowHeight="514"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0" i="2"/>
  <c r="AJ24"/>
  <c r="AJ11"/>
  <c r="AJ33"/>
  <c r="AJ34"/>
  <c r="AJ36"/>
  <c r="AJ37"/>
  <c r="AJ25"/>
  <c r="AJ26"/>
  <c r="AJ20"/>
  <c r="AJ2"/>
  <c r="AJ35"/>
  <c r="AJ27"/>
  <c r="AJ28"/>
  <c r="AJ12"/>
  <c r="AJ13"/>
  <c r="AJ14"/>
  <c r="AJ15"/>
  <c r="AJ16"/>
  <c r="AJ17"/>
  <c r="AJ18"/>
  <c r="AJ38"/>
  <c r="AJ21"/>
  <c r="AJ32"/>
  <c r="AJ29"/>
  <c r="AJ3"/>
  <c r="AJ4"/>
  <c r="AJ5"/>
  <c r="AJ6"/>
  <c r="AJ30"/>
  <c r="AJ9"/>
  <c r="AJ22"/>
  <c r="AJ7"/>
  <c r="AJ8"/>
  <c r="AJ31"/>
  <c r="AJ19"/>
  <c r="AJ23"/>
</calcChain>
</file>

<file path=xl/sharedStrings.xml><?xml version="1.0" encoding="utf-8"?>
<sst xmlns="http://schemas.openxmlformats.org/spreadsheetml/2006/main" count="1094" uniqueCount="301">
  <si>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</si>
  <si>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</si>
  <si>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</si>
  <si>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</si>
  <si>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</si>
  <si>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</si>
  <si>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</si>
  <si>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</si>
  <si>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</si>
  <si>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</si>
  <si>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</si>
  <si>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</si>
  <si>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</si>
  <si>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</si>
  <si>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</si>
  <si>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</si>
  <si>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</si>
  <si>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</si>
  <si>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</si>
  <si>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</si>
  <si>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</si>
  <si>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</si>
  <si>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</si>
  <si>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</si>
  <si>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</si>
  <si>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</si>
  <si>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</si>
  <si>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</si>
  <si>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</si>
  <si>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</si>
  <si>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</si>
  <si>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</si>
  <si>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AA</t>
  </si>
  <si>
    <t>FCMCOP</t>
  </si>
  <si>
    <t>FAIRCHILD MEDICAL CENTER OUTPATIENT</t>
  </si>
  <si>
    <t>I1</t>
  </si>
  <si>
    <t>MEDICARE PART B - CALIFORNIA</t>
  </si>
  <si>
    <t>SIDNEY</t>
  </si>
  <si>
    <t>MC</t>
  </si>
  <si>
    <t>MEDICARE</t>
  </si>
  <si>
    <t>QZ</t>
  </si>
  <si>
    <t>MLE</t>
  </si>
  <si>
    <t>ECKEL, MEGAN</t>
  </si>
  <si>
    <t>I20</t>
  </si>
  <si>
    <t>MEDI-CAL</t>
  </si>
  <si>
    <t>CI</t>
  </si>
  <si>
    <t>COMMERCIAL INSURANCE</t>
  </si>
  <si>
    <t>SDB</t>
  </si>
  <si>
    <t>BEER, SCOTT DAVID</t>
  </si>
  <si>
    <t>FCMCIP</t>
  </si>
  <si>
    <t>FAIRCHILD MEDICAL CENTER INPATIENT</t>
  </si>
  <si>
    <t>DWL</t>
  </si>
  <si>
    <t>LEVERENZ, DARREN W</t>
  </si>
  <si>
    <t>CO16</t>
  </si>
  <si>
    <t>CLAIM/SERVICE LACKS INFORMATION WHICH IS NEEDED FOR ADJUDICATION</t>
  </si>
  <si>
    <t>QZP3</t>
  </si>
  <si>
    <t>SX140</t>
  </si>
  <si>
    <t>PARTNERSHIP HEALTHPLAN OF CALIFORNIA</t>
  </si>
  <si>
    <t>MD</t>
  </si>
  <si>
    <t>MEDICAID</t>
  </si>
  <si>
    <t>QZQS</t>
  </si>
  <si>
    <t>RJC</t>
  </si>
  <si>
    <t>CUMMINGS, REBEKAH JASPER</t>
  </si>
  <si>
    <t>CO49</t>
  </si>
  <si>
    <t>THESE ARE NON-COVERED SERVICES BECAUSE THIS IS A ROUTINE EXAM OR SCREENING PROCEDURE</t>
  </si>
  <si>
    <t>KALAI</t>
  </si>
  <si>
    <t>BS</t>
  </si>
  <si>
    <t>BLUE CROSS BLUE SHIELD</t>
  </si>
  <si>
    <t>277944M001</t>
  </si>
  <si>
    <t>CTL</t>
  </si>
  <si>
    <t>LOVINGER, CAMERON THOMAS</t>
  </si>
  <si>
    <t>XSQZ</t>
  </si>
  <si>
    <t>REGENCE GOVERNMENT WIDE</t>
  </si>
  <si>
    <t>SCB</t>
  </si>
  <si>
    <t>BIRKHOLZ, SAMUEL CHRISTIAN</t>
  </si>
  <si>
    <t>SMA</t>
  </si>
  <si>
    <t>ACKERMAN, SERENA MAIJA</t>
  </si>
  <si>
    <t>QZQSP3</t>
  </si>
  <si>
    <t>I29</t>
  </si>
  <si>
    <t>UNITED HEALTHCARE</t>
  </si>
  <si>
    <t>UNITED</t>
  </si>
  <si>
    <t>BI</t>
  </si>
  <si>
    <t>BAD INFORMATION</t>
  </si>
  <si>
    <t>BLUE CROSS OF CA ANTHEM</t>
  </si>
  <si>
    <t>CIGNA</t>
  </si>
  <si>
    <t>I5</t>
  </si>
  <si>
    <t>ANTHEM BLUE CROSS OF CALIFORNIA</t>
  </si>
  <si>
    <t>BS030A</t>
  </si>
  <si>
    <t>SND</t>
  </si>
  <si>
    <t>DAVIDSON, SHANNON NICOLE</t>
  </si>
  <si>
    <t>AI</t>
  </si>
  <si>
    <t>ACCIDENT INSURANCE</t>
  </si>
  <si>
    <t>CO45</t>
  </si>
  <si>
    <t>CHGS EXCEED FEE ARRANGEMENT</t>
  </si>
  <si>
    <t>59QZ</t>
  </si>
  <si>
    <t>AAQSP3</t>
  </si>
  <si>
    <t>FMC.1039556</t>
  </si>
  <si>
    <t>DUBOSE, TRAVIS G</t>
  </si>
  <si>
    <t>AG</t>
  </si>
  <si>
    <t>91082272A5</t>
  </si>
  <si>
    <t>KARUK TRIBAL HEALTH</t>
  </si>
  <si>
    <t>59AA</t>
  </si>
  <si>
    <t>FMC.1044014</t>
  </si>
  <si>
    <t>BORG, KELLY M</t>
  </si>
  <si>
    <t>3R53KQ0MF80</t>
  </si>
  <si>
    <t>CO96</t>
  </si>
  <si>
    <t>NON COVERED CHARGE</t>
  </si>
  <si>
    <t>I111</t>
  </si>
  <si>
    <t>VA CHOICE TRIWEST VA CCN CLAIMS PGBA</t>
  </si>
  <si>
    <t>CH</t>
  </si>
  <si>
    <t>CHAMPUS/CHAMPVA/TRICARE</t>
  </si>
  <si>
    <t>25M</t>
  </si>
  <si>
    <t>CLAIM DOES NOT SUPPORT MODIFIER</t>
  </si>
  <si>
    <t>CO167</t>
  </si>
  <si>
    <t>DIAGNOSIS IS NOT COVERED</t>
  </si>
  <si>
    <t>SERVICE NOT COVERED</t>
  </si>
  <si>
    <t>FMC.1509372</t>
  </si>
  <si>
    <t>REYES, CHERIL Y</t>
  </si>
  <si>
    <t>WMW16416457W01</t>
  </si>
  <si>
    <t>FMC.1511478</t>
  </si>
  <si>
    <t>WOODS, PATRICIA I</t>
  </si>
  <si>
    <t>95813067A3</t>
  </si>
  <si>
    <t>FMC.1513244</t>
  </si>
  <si>
    <t>GIRON, LILIAN</t>
  </si>
  <si>
    <t>99630872D0</t>
  </si>
  <si>
    <t>FMC.1513697</t>
  </si>
  <si>
    <t>NOBLE, STEPHANIE N</t>
  </si>
  <si>
    <t>93078417A7</t>
  </si>
  <si>
    <t>FMC.1517857</t>
  </si>
  <si>
    <t>O LEARY, KATHY M</t>
  </si>
  <si>
    <t>3FJ6WN7XP47</t>
  </si>
  <si>
    <t>CO236</t>
  </si>
  <si>
    <t>PROCEDURE-PROCEDURE/MODIFIER COMBO IS NOT CAMPATIBLE WITH ANOTHER PROCEDURE SAME DAY</t>
  </si>
  <si>
    <t>FMC.1518227</t>
  </si>
  <si>
    <t>ALVEREZ, JUAN C</t>
  </si>
  <si>
    <t>WFC-WORKERS COMPENSATION</t>
  </si>
  <si>
    <t>FMC.20000321967</t>
  </si>
  <si>
    <t>LYONS, BONNIE GAY</t>
  </si>
  <si>
    <t>99205822C9</t>
  </si>
  <si>
    <t>FMC.20001467273</t>
  </si>
  <si>
    <t>MCLEARN, KAYLA M</t>
  </si>
  <si>
    <t>93068742A3</t>
  </si>
  <si>
    <t>I26</t>
  </si>
  <si>
    <t>MODA HEALTH PLANS</t>
  </si>
  <si>
    <t>FMC.20010074203</t>
  </si>
  <si>
    <t>WEBB, THANA</t>
  </si>
  <si>
    <t>8Y93F09YF11</t>
  </si>
  <si>
    <t>FMC.20010706442</t>
  </si>
  <si>
    <t>DUNCAN, CHRISTAL JEAN</t>
  </si>
  <si>
    <t>I35</t>
  </si>
  <si>
    <t>FIRST HEALTH NETWORK</t>
  </si>
  <si>
    <t>5V95VW2ER71</t>
  </si>
  <si>
    <t>CMM9500143248</t>
  </si>
  <si>
    <t>FMC.20010863629</t>
  </si>
  <si>
    <t>WILSON, LISA LYNN</t>
  </si>
  <si>
    <t>R61410362</t>
  </si>
  <si>
    <t>FMC.20010975614</t>
  </si>
  <si>
    <t>GRANT JR, ROBERT HUGH</t>
  </si>
  <si>
    <t>XDP738A62433</t>
  </si>
  <si>
    <t>282285M001</t>
  </si>
  <si>
    <t>KNQKN2100132</t>
  </si>
  <si>
    <t>J3</t>
  </si>
  <si>
    <t>RESUBMIT WITH CORRECT EOB</t>
  </si>
  <si>
    <t>CO288</t>
  </si>
  <si>
    <t>REFERRAL ABSENT</t>
  </si>
  <si>
    <t>FMC.20014693088</t>
  </si>
  <si>
    <t>CULVER, COURTNEY I</t>
  </si>
  <si>
    <t>94967101D3</t>
  </si>
  <si>
    <t>FMC.20020487802</t>
  </si>
  <si>
    <t>BONKOWSKI, SAMANTHA A</t>
  </si>
  <si>
    <t>ODS</t>
  </si>
  <si>
    <t>J18932641</t>
  </si>
  <si>
    <t>FMC.20020492703</t>
  </si>
  <si>
    <t>KILLION, LINDA S</t>
  </si>
  <si>
    <t>94222833A</t>
  </si>
  <si>
    <t>FMC.20020495941</t>
  </si>
  <si>
    <t>FOSTER, JAMES W</t>
  </si>
  <si>
    <t>2W04EY6XK07</t>
  </si>
  <si>
    <t>FMC.20020498685</t>
  </si>
  <si>
    <t>FARMER, DALE L</t>
  </si>
  <si>
    <t>FMC.20020518402</t>
  </si>
  <si>
    <t>POMEROY, BERNETTE A</t>
  </si>
  <si>
    <t>2E25WK4YU56</t>
  </si>
  <si>
    <t>XDD819A50210</t>
  </si>
  <si>
    <t>FMC.20020522608</t>
  </si>
  <si>
    <t>MCMASTER, JOSHUA</t>
  </si>
  <si>
    <t>COMBINED BENEFTIS ADMINISTRATORS</t>
  </si>
  <si>
    <t>FMC.20020530335</t>
  </si>
  <si>
    <t>ENGDAHL, MARKAEL E</t>
  </si>
  <si>
    <t>YZC941A63058</t>
  </si>
  <si>
    <t>657S00</t>
  </si>
  <si>
    <t>FMC.20020537956</t>
  </si>
  <si>
    <t>TESTERMAN, ROBERT J</t>
  </si>
  <si>
    <t>FMC.20020545501</t>
  </si>
  <si>
    <t>EASTBURN, DIANA R</t>
  </si>
  <si>
    <t>I31</t>
  </si>
  <si>
    <t>2FJ5J44KP67</t>
  </si>
  <si>
    <t>U8735893002</t>
  </si>
  <si>
    <t>FMC.20020563009</t>
  </si>
  <si>
    <t>SLAGHT, GLENN W</t>
  </si>
  <si>
    <t>PR50</t>
  </si>
  <si>
    <t>NON-COVERED SERVICES BECAUSE THIS IS NOT DEEMED A 'MEDICAL NECESSITY' BY THE PAYER</t>
  </si>
  <si>
    <t>93594318G</t>
  </si>
  <si>
    <t>FMC.20020564095</t>
  </si>
  <si>
    <t>MCKINNEY, MONICA K</t>
  </si>
  <si>
    <t>RNW129W05416</t>
  </si>
  <si>
    <t>174038M500</t>
  </si>
  <si>
    <t>CPT</t>
  </si>
  <si>
    <t>Account Status</t>
  </si>
  <si>
    <t>CONCATE</t>
  </si>
  <si>
    <t>Analyst Comments</t>
  </si>
  <si>
    <t>AR CODE</t>
  </si>
  <si>
    <t>STATUS</t>
  </si>
  <si>
    <t>NOTES</t>
  </si>
  <si>
    <t>Analysis By</t>
  </si>
  <si>
    <t>Analysis Date</t>
  </si>
  <si>
    <t>AUDIT FEEDBACK</t>
  </si>
  <si>
    <t>CALLER COMMENTS</t>
  </si>
  <si>
    <t>CALLED BY</t>
  </si>
  <si>
    <t>CALLED ON</t>
  </si>
  <si>
    <t>CALL IN</t>
  </si>
  <si>
    <t>CALL OUT</t>
  </si>
  <si>
    <t>CALL HOLD</t>
  </si>
  <si>
    <t>CLAIMS</t>
  </si>
  <si>
    <t>NOT REQUIRED</t>
  </si>
  <si>
    <t>Dos 01/24/23, Cld KARUK TRIBAL HEALTH@530-493-1600 S/w Susina ,Internal call trans S/w CAT sd they don’t have any referrals from FAIRCHILD MEDICAL CENTER regarding this pt claims and usually they don't pay any bills for FMC further rep sd they will check on her end with clear information after that they will call back us ASAP for more details sd to call back representative Name: CAT ,PH# 530-493-1600 ,EXT 2155 .</t>
  </si>
  <si>
    <t>OLD</t>
  </si>
  <si>
    <t>ARSHIYA ANJUM A</t>
  </si>
  <si>
    <t>WORKABLE - OLD</t>
  </si>
  <si>
    <t>CALL</t>
  </si>
  <si>
    <t>DOS 09/26/2022: Please call VA CHOICE and get the auth#</t>
  </si>
  <si>
    <t>DOS 10/21/2022: Please call VA CHOICE and get the auth#</t>
  </si>
  <si>
    <t>KARTHICK K</t>
  </si>
  <si>
    <t>DOS 12/06/22: Claim submitted to Insurance Anthem BC and it has been accepted by payer. Please call and get the claim status.</t>
  </si>
  <si>
    <t>DOS 10/06/22: As reviewed claim denied by both BCBS Insurance as "RESUBMIT WITH CORRECT EOB". So please call BCBS and get the details which ID is primary for DOS.</t>
  </si>
  <si>
    <t>Dos 09/20/2022,Cld BLUE CROSS OF CA ANTHEM @855-854-1438 S/w Anthony sd claim rcvd 10/20/22 prcsd 10/24/22 Claim# 2022283EA3030 AA $501.58 applies towards members deductible &amp; Informed rep previously requested Eob to our fax#  as of now no eob's were rcvd ,rep sd they have faxed TAT allow 7-8 hrs ,Rf# I-40612223. Please call and try to request the duplicate EOB.</t>
  </si>
  <si>
    <t>Dos 01/23/23, Cld BCBS CA @ 800 541 6652 S/w Enzo Xfer to 800-444-2726 S/w Agnes said this claim is handled by diff dept &amp; Xfer to 800-677-6669 S/w Dex said Claim rcvd 01/31/23, Prcsd on 02/01/23 alwd &amp; applied pt in network Ded $339.78, pt policy individual annual ded is $1000.00 &amp; met $339.78 at the time of DOS, Claim# 2023031Ei4263, Eob requested thru fax, Ref# i-4021698. Please call and try to request the duplicate EOB.</t>
  </si>
  <si>
    <t>DOS 11/16/2022 CALLED MODA HEALTH PLANS@(877) 605-3229 S/W S
HERIN.CLAIM RECEIVED ON 12/02/2022 CLAIM IN PROCESS. WE NEED
TO ALLOW SOME MORE TIME FOR PROCESSING. IT WILL BE TAKE 45
BUSINESS DAYS. CLAIM#223364586800 CALLREF#230106000852. Please call and get the current status.</t>
  </si>
  <si>
    <t>Dos 11/09/22, Cld CBA@800-709-4734 S/w Niki sd ,claim approved to pay AA $2400.00 Pd $2275.46 with pt resp coins $124.54  claim# 016024 ,single chk# 2243872 issued 03/07/2022 chk not yet released because it was recently updated on 03/07/22 ,sugg to allow some more days to releasing check ,verified pay to address: 444 BRUCE ST YREKA, CA 96097  &amp; Eob req to our fax#  rep sd EOB not generated yet ,need to allow some more time, Rf# Niki.A 031323. Please call and request the EOB.</t>
  </si>
  <si>
    <t>Dos 06/27/22, Cld PARTNERSHIP HEALTHPLAN OF CALIFORNIA @ 707-863-4100 S/w Sarah said Code 64488 - AG, dnd as duplicate informed rep both are serviced by different rendering provider, rep verified and sent this claim back for review, sugg to allow 2-3 weeks, Claim# 223290192325, Ref# Sarah. Please call and get the current stauts.</t>
  </si>
  <si>
    <t>DOS 10/10/22: Claim submitted to Insurance Regence and still no response. Please call and get the claim status.</t>
  </si>
  <si>
    <t>DOS 01/07/2023, cld  UNITED HEALTHCARE@877-842-3210 s/w candice said clm rcvd on 01/17/2023, prcd &amp; dnd on 01/18/2023, dnd because of not medically neccesary, sugg to submit complete MR , fax#8015675498, mailing;P O box 30555 salt lake city ut 84130, Atn;united healthcare claims department, no TFL for MR, clm#DR75844770, ref#D2308. Checked in charge batch found Medical records prepared and faxed into ring central. Please call and get the faxed status.</t>
  </si>
  <si>
    <t>Dos 07/14/22, Cld WFC-WORKERS COMPENSATION @ 800-446-2667 S/w robin xfer to claims dept at 385-351-8010 S/w Tori provided Valid Claim# 202213507, also said CNOF, sugg to resubmit this bill with MR thru Fax# 888-263-5001 Attn: Claim# 202213507, TFL based on state guideline, Ref#Tori. Checked the charge batch, MR was found and faxed in Ring Central. Please call and get the faxed status.</t>
  </si>
  <si>
    <t>DOS 01/17/2023: Claim denied as "THESE ARE NON-COVERED SERVICES BECAUSE THIS IS A ROUTINE EXAM OR SCREENING PROCEDURE" by Medicare for the CPT 00813-QZQS. So please call and get the detailed claim status.</t>
  </si>
  <si>
    <t>DOS 11/11/2022: Claim denied as "THESE ARE NON-COVERED SERVICES BECAUSE THIS IS A ROUTINE EXAM OR SCREENING PROCEDURE" for the CPT 00811-QZQS. So please call and get the claim status.</t>
  </si>
  <si>
    <t>DOS 10/03/2022: Claim denied as "THESE ARE NON-COVERED SERVICES BECAUSE THIS IS A ROUTINE EXAM OR SCREENING PROCEDURE" by Medicare for the CPT 00811-QZQS. So please call and get the detailed denial reason.</t>
  </si>
  <si>
    <t>DOS 12/05/2022: Claim denied as "THESE ARE NON-COVERED SERVICES BECAUSE THIS IS A ROUTINE EXAM OR SCREENING PROCEDURE" by Medicare for the CPT 00811-QZQS. So please call and get the detailed denial reason.</t>
  </si>
  <si>
    <t>DOS 01/31/2023: Claim denied as "THESE ARE NON-COVERED SERVICES BECAUSE THIS IS A ROUTINE EXAM OR SCREENING PROCEDURE" by Medicare for the CPT 00811-QZQS. So please call and get the detailed denial reason.</t>
  </si>
  <si>
    <t>DOS 12/30/2022: Claim denied as "DOCUMENTATION DOES NOT JUSTIFY PROC/MODIFIER BILLED" by PHP for the CPT 01967-QZP3 with claim# 230510193146. Checked in charge batch found same CPT and DX. So please call and reprocess the claim.</t>
  </si>
  <si>
    <t>DOS 08/09/2022: Claim denied as "NON-COVERED CHARGE" by Medicare for the CPT 00851-QZ. So please call and get the detailed denial reason.</t>
  </si>
  <si>
    <t>DOS 08/09/2022: Claim denied as "PROCEDURE-PROCEDURE/MODIFIER COMBO IS NOT CAMPATIBLE WITH ANOTHER PROCEDURE SAME DAY" by Medicare. As reviewed and found claim already billed with XS modifier. So please call and reopen the claim.</t>
  </si>
  <si>
    <t>DOS 06/02/22: Claim denied as "DOCUMENTATION DOES NOT JUSTIFY PROC/MODIFIER BILLED" by PHP for the CPT 01968-QZ under claim# 223290192317. As reviewed in charge batch found same details. So please call and reprocess the claim.</t>
  </si>
  <si>
    <t>DOS 06/02/22: Claim denied as "DOCUMENTATION DOES NOT JUSTIFY PROC/MODIFIER BILLED" by PHP for the CPT 01967-QZ under claim# 223290192310. As reviewed in charge batch found same details. So please call and reprocess the claim.</t>
  </si>
  <si>
    <t>DOS 06/26/22: Claim denied as "DOCUMENTATION DOES NOT JUSTIFY PROC/MODIFIER BILLED" by PHP for the CPT 01967-QZ. So please call and get the detailed denial reason.</t>
  </si>
  <si>
    <t>DOS 07/16/22: Claim denied as "DOCUMENTATION DOES NOT JUSTIFY PROC/MODIFIER BILLED" for the CPT-01967-QZP3 by PHP under claim# 223420193575. Checked in charge batch found same details. So pleas call and reprocess the claim.</t>
  </si>
  <si>
    <t>DOS 10/12/22: Claim denied as "DOCUMENTATION DOES NOT JUSTIFY PROC/MODIFIER BILLED" for the CPT-01967-QZP3 by PHP under claim# 223470191678. Checked in charge batch found same details. So pleas call and reprocess the claim.</t>
  </si>
  <si>
    <t>DOS 11/02/22: Claim denied as "INVALID MODIFIER FOR PROCEDURE" for the CPT - 64417-59 by PHP under claim# 223220191873. So please call and get the detailed reason.</t>
  </si>
  <si>
    <t xml:space="preserve">Dos-12/06/2022 Called ANTHEM BLUE CROSS OF CALIFORNIA @ 800-444-2726 Spoke with JAMES stated that Claim Rcvd on 12/15/2022 and Procd on 12/22/2022, Claim Rejected for rendering provider ECKEL, MEGAN is not listed on the tax id#, Rep suggested to submit new claim with Mailing Address. Anthem Blue Cross. P.O. Box 60007. Los Angeles, CA 90060-0007, No Payor id#, 866-896-6626 TFL is 90 Days from DOD, Past TFL need to submit POTFL Claim# 2022349DG4534 Call ref# I-5010442.   </t>
  </si>
  <si>
    <t>LONGHOLD</t>
  </si>
  <si>
    <t>Dos-10/06/2022 Called ANTHEM BLUE CROSS OF CALIFORNIA @ 800-444-2726 Spoke with JAMES stated that patient belongs to another dept BLUE CARD PPO @ 888-887-8955 and transfer the call after long hold call got disconnected.</t>
  </si>
  <si>
    <t>Dos-09/20/2022 Called  BLUE CROSS OF CA ANTHEM @ 855-854-1438 Spoke with JV. Verified all the details mention already and Requested the  EOB through fax and it will receive within a day.  Therefore, please wait for eob. Call ref# I-5015647.</t>
  </si>
  <si>
    <t>Dos-01/23/2023 Called  BLUE CROSS OF CA ANTHEM @ 855-854-1438 Spoke with SHERYL. Verified all the details mention already and Requested the  EOB through fax and it will receive within a day.  Therefore, please wait for eob. Call ref# I-5016714.</t>
  </si>
  <si>
    <t>REQUESTED EOB  THRU FAX</t>
  </si>
  <si>
    <t xml:space="preserve">Dos-01/24/2023 Called KARUK TRIBAL HEALTH @ 530-493-1600 Unable to reached live rep after longhold call got disconnected. </t>
  </si>
  <si>
    <t xml:space="preserve">Dos-11/16/2022 Called MODA HEALTH PLANS @ 877-605-3229 Spoke with KEERA stated that Claim Rcvd on 12/02/2022 Procd on 01/27/2023 Claim Allowed and applied towards patient DED $1985.18, Annual DED $2000.00 No patient Met $1985.18, Provider is OON, Requested the EOB through fax and it will receive within a day.  Therefore, please wait for eob, Claim# 22336458600, Call ref# 230417002606. </t>
  </si>
  <si>
    <t>Dos-06/27/2022 Called  PARTNERSHIP HEALTHPLAN OF CA @ 707-863-4100 Spoke with SARA stated that claim Rcvd on 07/06/2022 procd on 08/01/2022, CPT 64488-AG Claim Allowed &amp; Paid $67.76 No patient resp, paid to provider, paid to EFT# R20001871124 Under Bulk EFT $227929.12, Issued on 0/01/2022, Rep reffused to send copy of EOB, Need to get from partnershiphp.org, Claim# 221877701346, Call ref# Sara041723.</t>
  </si>
  <si>
    <t xml:space="preserve">Dos-11/02/2022 Called  PARTNERSHIP HEALTHPLAN OF CA @ 707-863-4100 Spoke with SARA stated that claim Rcvd on 11/18/2022 procd on 12/12/2022, CPT 64417-59 Claim Denied for Invalid Modifier, Rep suggested to submit the claim mail add: .O. Box 1368. Suisun City, CA 94585-1368, No Payor id#, No fax#, TFL is 6 Months from DOD, Claim# 223220191873, Call ref# Sara041723. </t>
  </si>
  <si>
    <t xml:space="preserve">Dos-06/26/2022 Called  PARTNERSHIP HEALTHPLAN OF CA @ 707-863-4100 Spoke with DANE stated that claim Rcvd on 12/08/2022 procd on 01/09/2023, Claim Denied for Missing documentation and remark indicating general or regional anesthesia  Rep suggested to submit the claim mail add: P.O. Box 1368. Suisun City, CA 94585-1368, No Payor id#, No fax#, TFL is 6 Months from DOD, Claim# 223420193576, Call ref# Dane041723. </t>
  </si>
  <si>
    <t>CLAIM PAID - REFUSED TO FAX EOB</t>
  </si>
  <si>
    <t>Dos-10/10/2022 Called REGENCE GOVERNMENT WIDE @ 800-962-2731 Spoke with MIRANDA stated that patient belongs to another dept and transfer the call after longhold and call got disconnected.</t>
  </si>
  <si>
    <t xml:space="preserve">Dos-09/26/2022 Called VA CHOICE TRIWEST VA CCN CLAIMS PGBA @ 877-226-8749 Spoke with ASIAYANA stated There is no Auth on file, for Referrering provider is BULLOCK, Need to contact VA and update correct Referrering providerinfo, rep reffused to provide other info, call ref# Asiayana041723.   </t>
  </si>
  <si>
    <t xml:space="preserve">Dos-10/21/2022 Called VA CHOICE TRIWEST VA CCN CLAIMS PGBA @ 877-226-8749 Spoke with ASIAYANA stated There is no Auth on file, Need to contact VA and update correct Referrering providerinfo, rep reffused to provide other info, call ref# Asiayana041723.   </t>
  </si>
  <si>
    <t xml:space="preserve">Dos-07/14/2022 As per review in system claim faxed to TPA MUTUAL @ THEREFORE Called  MUTUAL @ 1800-732-0153 Unable to reached live rep after longhold reached Voicemail Option. </t>
  </si>
  <si>
    <t>VOICEMAIL</t>
  </si>
  <si>
    <t>04/17/2023</t>
  </si>
  <si>
    <t>Not Pasted</t>
  </si>
  <si>
    <t>Pasted</t>
  </si>
  <si>
    <t>John</t>
  </si>
  <si>
    <t>CORRECT</t>
  </si>
  <si>
    <t>PASTED</t>
  </si>
  <si>
    <t>DOS 11/09/2022: Claim paid by ins and billed to patient.</t>
  </si>
  <si>
    <t>NIL BALANCE</t>
  </si>
  <si>
    <t>PATIENT RESPOSIBILITY</t>
  </si>
  <si>
    <t>NEED MODIFIER</t>
  </si>
  <si>
    <t>NEED AUTH#</t>
  </si>
  <si>
    <t>REJECTED - ECKEL, MEGAN</t>
  </si>
  <si>
    <t>DOS-08/09/2022 Called MEDICARE PART B - CALIFORNIA @ 855-609-9960 Spoke with JEM stated that Unable to provide claim status without PTAN# need to get Valid PTAN#. Call ref# Jem041723.
Please call and get the status using PTAN#-051316</t>
  </si>
  <si>
    <t>DOS-01/17/2023 Called MEDICARE PART B - CALIFORNIA @ 855-609-9960 Spoke with JEM stated that Unable to provide claim status without PTAN# need to get Valid PTAN#. Call ref# Jem041723.
Please call and get the status using PTAN#-051316</t>
  </si>
  <si>
    <t>DOS-11/11/2022 Called MEDICARE PART B - CALIFORNIA @ 855-609-9960 Spoke with JEM stated that Unable to provide claim status without PTAN# need to get Valid PTAN#. Call ref# Jem041723.
Please call and get the status using PTAN#-051316</t>
  </si>
  <si>
    <t>DOS-10/03/2022 Called MEDICARE PART B - CALIFORNIA @ 855-609-9960 Spoke with JEM stated that Unable to provide claim status without PTAN# need to get Valid PTAN#. Call ref# Jem041723.
Please call and get the status using PTAN#-051316</t>
  </si>
  <si>
    <t>DOS-12/05/2022 Called MEDICARE PART B - CALIFORNIA @ 855-609-9960 Spoke with JEM stated that Unable to provide claim status without PTAN# need to get Valid PTAN#. Call ref# Jem041723.
Please call and get the status using PTAN#-051316</t>
  </si>
  <si>
    <t>DOS-01/31/2023 Called MEDICARE PART B - CALIFORNIA @ 855-609-9960 Spoke with JEM stated that Unable to provide claim status without PTAN# need to get Valid PTAN#. Call ref# Jem041723.
Please call and get the status using PTAN#-051316</t>
  </si>
  <si>
    <t>RECALL</t>
  </si>
  <si>
    <t>MISSED TO PASTE</t>
  </si>
  <si>
    <t>MR NOT AVAILABLE IN E-BRIDGE</t>
  </si>
  <si>
    <t>Dos 07/16/2022 Called  PARTNERSHIP HEALTHPLAN OF CA @ 707-863-4100 Spoke with ZAZK ask to claim sent back to reprocess per said unable to sent reprocess the claim and stated that claim Rcvd on 12/08/2022 procd on 01/09/2023, Claim Denied for Missing documentation and remark indicating general or regional anesthesia  Rep suggested to submit the claim mail add: P.O. Box 1368. Suisun City, CA 94585-1368, No Payor id#, No fax#, TFL is 6 Months from DOD, Claim# 223420193575, Call ref# Zazk041723. Checked in charge batch MR not found.</t>
  </si>
  <si>
    <t>Dos 06/02/2022 Called  PARTNERSHIP HEALTHPLAN OF CA @ 707-863-4100 Spoke with DANE ask to claim sent back to reprocess per said unable to sent reprocess the claim and stated that claim Rcvd on 11/25/2022 procd on 12/27/2022, CPT 01967-QZ , 1968-QZ Claim Denied for Missing documentation and remark indicating general or regional anesthesia  Rep suggested to submit the claim mail add: P.O. Box 1368. Suisun City, CA 94585-1368, No Payor id#, No fax#, TFL is 6 Months from DOD, Claim# 223290192317, Call ref# Dane041723. 
CIF C223290192317 CREATED AND ANESTHESIA REPORT UPLOADED TO PARTNERSHIP HEALTH ON 04/18/23 FOR DOS 06/02/2022 SERVICES</t>
  </si>
  <si>
    <t>Dos 06/02/2022 Called  PARTNERSHIP HEALTHPLAN OF CA @ 707-863-4100 Spoke with DANE ask to claim sent back to reprocess per said unable to sent reprocess the claim and stated that claim Rcvd on 11/25/2022 procd on 12/27/2022, CPT 01967-QZ.  1968-QZ  Claim Denied for Missing documentation and remark indicating general or regional anesthesia  Rep suggested to submit the claim mail add: P.O. Box 1368. Suisun City, CA 94585-1368, No Payor id#, No fax#, TFL is 6 Months from DOD, Claim# 223290192317, Call ref# Dane041723. Checked in charge batch found MR prepared and uploaded in PHP.
CIF C223290192317 CREATED AND ANESTHESIA REPORT UPLOADED TO PARTNERSHIP HEALTH ON 04/18/23 FOR DOS 06/02/2022 SERVICES</t>
  </si>
  <si>
    <t>MR PREPARED AND UPLOADED IN PHP</t>
  </si>
  <si>
    <t>Dos-12/30/2022 Called  PARTNERSHIP HEALTHPLAN OF CA @ 707-863-4100 Spoke with DANE ask to claim sent back to reprocess per said unable to sent reprocess the claim and stated that claim Rcvd on 02/20/2023 procd on 03/06/2023, Claim Denied for Missing documentation and remark indicating general or regional anesthesia  Rep suggested to submit the claim mail add: P.O. Box 1368. Suisun City, CA 94585-1368, No Payor id#, No fax#, TFL is 6 Months from DOD, Claim# 230510193146, Call ref# Dane041723.
CIF C230510193146 CREATED AND ANESTHESIA REPORT UPLOADED TO PARTNERSHIP HEALTH ON 04/18/23 FOR DOS 12/30/22 SERVICES</t>
  </si>
  <si>
    <t>Dos-10/12/2022 Called  PARTNERSHIP HEALTHPLAN OF CA @ 707-863-4100 Spoke with ZAZK ask to claim sent back to reprocess per said unable to sent reprocess the claim and stated that claim Rcvd on 12/13/2022 procd on 01/17/2023, Claim Denied for Missing documentation and remark indicating general or regional anesthesia  Rep suggested to submit the claim mail add: P.O. Box 1368. Suisun City, CA 94585-1368, No Payor id#, No fax#, TFL is 6 Months from DOD, Claim# 223470191678, Call ref# Zazk041723.
CIF C223470191678 CREATED AND ANESTHESIA REPORT UPLOADED TO PARTNERSHIP HEALTH ON 04/18/23 FOR DOS 10/12/22 SERVICES</t>
  </si>
</sst>
</file>

<file path=xl/styles.xml><?xml version="1.0" encoding="utf-8"?>
<styleSheet xmlns="http://schemas.openxmlformats.org/spreadsheetml/2006/main">
  <numFmts count="3">
    <numFmt numFmtId="8" formatCode="&quot;$&quot;#,##0.00_);[Red]\(&quot;$&quot;#,##0.00\)"/>
    <numFmt numFmtId="164" formatCode="mm/dd/yy;@"/>
    <numFmt numFmtId="165" formatCode="[$-F400]h:mm:ss\ AM/PM"/>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8" tint="0.59999389629810485"/>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18" fillId="0" borderId="0" xfId="0" applyFont="1" applyAlignment="1">
      <alignment horizontal="left" vertical="top"/>
    </xf>
    <xf numFmtId="164" fontId="18" fillId="0" borderId="0" xfId="0" applyNumberFormat="1" applyFont="1" applyAlignment="1">
      <alignment horizontal="left" vertical="top"/>
    </xf>
    <xf numFmtId="8" fontId="18" fillId="0" borderId="0" xfId="0" applyNumberFormat="1" applyFont="1" applyAlignment="1">
      <alignment horizontal="left" vertical="top"/>
    </xf>
    <xf numFmtId="0" fontId="18" fillId="0" borderId="0" xfId="0" applyFont="1" applyAlignment="1">
      <alignment horizontal="center" vertical="top"/>
    </xf>
    <xf numFmtId="0" fontId="18" fillId="0" borderId="10" xfId="0" applyFont="1" applyBorder="1" applyAlignment="1">
      <alignment horizontal="left"/>
    </xf>
    <xf numFmtId="164" fontId="18" fillId="0" borderId="10" xfId="0" applyNumberFormat="1" applyFont="1" applyBorder="1" applyAlignment="1">
      <alignment horizontal="left"/>
    </xf>
    <xf numFmtId="8" fontId="18" fillId="0" borderId="10" xfId="0" applyNumberFormat="1" applyFont="1" applyBorder="1" applyAlignment="1">
      <alignment horizontal="left"/>
    </xf>
    <xf numFmtId="14" fontId="18" fillId="0" borderId="10" xfId="0" applyNumberFormat="1" applyFont="1" applyBorder="1" applyAlignment="1">
      <alignment horizontal="left"/>
    </xf>
    <xf numFmtId="0" fontId="18" fillId="0" borderId="10" xfId="0" applyFont="1" applyBorder="1" applyAlignment="1">
      <alignment horizontal="left" wrapText="1"/>
    </xf>
    <xf numFmtId="11" fontId="18" fillId="0" borderId="10" xfId="0" applyNumberFormat="1" applyFont="1" applyBorder="1" applyAlignment="1">
      <alignment horizontal="left"/>
    </xf>
    <xf numFmtId="0" fontId="21" fillId="0" borderId="10" xfId="0" applyFont="1" applyBorder="1" applyAlignment="1">
      <alignment horizontal="left"/>
    </xf>
    <xf numFmtId="0" fontId="18" fillId="0" borderId="11" xfId="0" applyFont="1" applyBorder="1" applyAlignment="1">
      <alignment horizontal="left"/>
    </xf>
    <xf numFmtId="164" fontId="18" fillId="0" borderId="11" xfId="0" applyNumberFormat="1" applyFont="1" applyBorder="1" applyAlignment="1">
      <alignment horizontal="left"/>
    </xf>
    <xf numFmtId="8" fontId="18" fillId="0" borderId="11" xfId="0" applyNumberFormat="1" applyFont="1" applyBorder="1" applyAlignment="1">
      <alignment horizontal="left"/>
    </xf>
    <xf numFmtId="14" fontId="18" fillId="0" borderId="11" xfId="0" applyNumberFormat="1" applyFont="1" applyBorder="1" applyAlignment="1">
      <alignment horizontal="left"/>
    </xf>
    <xf numFmtId="0" fontId="19" fillId="36" borderId="12" xfId="0" applyFont="1" applyFill="1" applyBorder="1" applyAlignment="1">
      <alignment horizontal="left"/>
    </xf>
    <xf numFmtId="0" fontId="19" fillId="36" borderId="13" xfId="0" applyFont="1" applyFill="1" applyBorder="1" applyAlignment="1">
      <alignment horizontal="left"/>
    </xf>
    <xf numFmtId="164" fontId="19" fillId="36" borderId="13" xfId="0" applyNumberFormat="1" applyFont="1" applyFill="1" applyBorder="1" applyAlignment="1">
      <alignment horizontal="left"/>
    </xf>
    <xf numFmtId="8" fontId="19" fillId="36" borderId="13" xfId="0" applyNumberFormat="1" applyFont="1" applyFill="1" applyBorder="1" applyAlignment="1">
      <alignment horizontal="left"/>
    </xf>
    <xf numFmtId="0" fontId="19" fillId="33" borderId="13" xfId="0" applyFont="1" applyFill="1" applyBorder="1" applyAlignment="1">
      <alignment horizontal="left"/>
    </xf>
    <xf numFmtId="0" fontId="19" fillId="34" borderId="13" xfId="0" applyFont="1" applyFill="1" applyBorder="1" applyAlignment="1">
      <alignment horizontal="left"/>
    </xf>
    <xf numFmtId="0" fontId="20" fillId="35" borderId="13" xfId="0" applyFont="1" applyFill="1" applyBorder="1" applyAlignment="1">
      <alignment horizontal="left"/>
    </xf>
    <xf numFmtId="165" fontId="19" fillId="37" borderId="13" xfId="0" applyNumberFormat="1" applyFont="1" applyFill="1" applyBorder="1" applyAlignment="1">
      <alignment horizontal="left"/>
    </xf>
    <xf numFmtId="165" fontId="19" fillId="37" borderId="14" xfId="0" applyNumberFormat="1" applyFont="1" applyFill="1" applyBorder="1" applyAlignment="1">
      <alignment horizontal="left"/>
    </xf>
    <xf numFmtId="0" fontId="18" fillId="0" borderId="11" xfId="0" applyFont="1" applyBorder="1" applyAlignment="1">
      <alignment horizontal="left" wrapText="1"/>
    </xf>
    <xf numFmtId="0" fontId="21" fillId="0" borderId="10"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3" tint="-0.499984740745262"/>
  </sheetPr>
  <dimension ref="A1:AZ38"/>
  <sheetViews>
    <sheetView showGridLines="0" tabSelected="1" workbookViewId="0"/>
  </sheetViews>
  <sheetFormatPr defaultColWidth="9.140625" defaultRowHeight="12.75"/>
  <cols>
    <col min="1" max="1" width="13.5703125" style="1" customWidth="1"/>
    <col min="2" max="2" width="3.140625" style="1" customWidth="1"/>
    <col min="3" max="3" width="16.28515625" style="1" customWidth="1"/>
    <col min="4" max="4" width="12.7109375" style="2" customWidth="1"/>
    <col min="5" max="5" width="6" style="1" customWidth="1"/>
    <col min="6" max="6" width="12.85546875" style="1" customWidth="1"/>
    <col min="7" max="7" width="13.140625" style="1" customWidth="1"/>
    <col min="8" max="8" width="10.5703125" style="3" customWidth="1"/>
    <col min="9" max="9" width="5.7109375" style="1" customWidth="1"/>
    <col min="10" max="10" width="11.28515625" style="1" customWidth="1"/>
    <col min="11" max="11" width="6.7109375" style="1" customWidth="1"/>
    <col min="12" max="12" width="11.42578125" style="1" customWidth="1"/>
    <col min="13" max="13" width="6.85546875" style="1" customWidth="1"/>
    <col min="14" max="14" width="13.42578125" style="1" customWidth="1"/>
    <col min="15" max="15" width="8.28515625" style="1" customWidth="1"/>
    <col min="16" max="16" width="7.5703125" style="1" customWidth="1"/>
    <col min="17" max="17" width="8.28515625" style="1" customWidth="1"/>
    <col min="18" max="18" width="5.7109375" style="1" customWidth="1"/>
    <col min="19" max="19" width="7" style="1" customWidth="1"/>
    <col min="20" max="20" width="10.7109375" style="1" customWidth="1"/>
    <col min="21" max="21" width="7.7109375" style="1" customWidth="1"/>
    <col min="22" max="22" width="8.7109375" style="2" customWidth="1"/>
    <col min="23" max="23" width="3" style="1" customWidth="1"/>
    <col min="24" max="24" width="18.7109375" style="3" bestFit="1" customWidth="1"/>
    <col min="25" max="25" width="5.28515625" style="1" customWidth="1"/>
    <col min="26" max="26" width="9" style="2" customWidth="1"/>
    <col min="27" max="28" width="7.42578125" style="1" customWidth="1"/>
    <col min="29" max="29" width="8" style="1" customWidth="1"/>
    <col min="30" max="30" width="15.42578125" style="1" customWidth="1"/>
    <col min="31" max="31" width="10.7109375" style="1" customWidth="1"/>
    <col min="32" max="32" width="9" style="2" customWidth="1"/>
    <col min="33" max="33" width="7.140625" style="1" customWidth="1"/>
    <col min="34" max="34" width="17.140625" style="1" customWidth="1"/>
    <col min="35" max="35" width="20" style="1" customWidth="1"/>
    <col min="36" max="36" width="23.140625" style="1" customWidth="1"/>
    <col min="37" max="37" width="56.85546875" style="1" customWidth="1"/>
    <col min="38" max="38" width="20" style="1" customWidth="1"/>
    <col min="39" max="40" width="9.140625" style="1" customWidth="1"/>
    <col min="41" max="41" width="16" style="1" customWidth="1"/>
    <col min="42" max="42" width="10.140625" style="1" customWidth="1"/>
    <col min="43" max="43" width="50" style="1" customWidth="1"/>
    <col min="44" max="44" width="14.140625" style="1" customWidth="1"/>
    <col min="45" max="45" width="16.28515625" style="1" bestFit="1" customWidth="1"/>
    <col min="46" max="46" width="9.140625" style="4" customWidth="1"/>
    <col min="47" max="47" width="15.85546875" style="1" customWidth="1"/>
    <col min="48" max="49" width="9.140625" style="1" customWidth="1"/>
    <col min="50" max="50" width="14.28515625" style="1" customWidth="1"/>
    <col min="51" max="52" width="16.7109375" style="1" customWidth="1"/>
    <col min="53" max="16384" width="9.140625" style="1"/>
  </cols>
  <sheetData>
    <row r="1" spans="1:52" ht="13.5" thickBot="1">
      <c r="A1" s="16" t="s">
        <v>0</v>
      </c>
      <c r="B1" s="17" t="s">
        <v>223</v>
      </c>
      <c r="C1" s="17" t="s">
        <v>1</v>
      </c>
      <c r="D1" s="18" t="s">
        <v>2</v>
      </c>
      <c r="E1" s="17" t="s">
        <v>207</v>
      </c>
      <c r="F1" s="17" t="s">
        <v>3</v>
      </c>
      <c r="G1" s="17" t="s">
        <v>4</v>
      </c>
      <c r="H1" s="19" t="s">
        <v>5</v>
      </c>
      <c r="I1" s="17" t="s">
        <v>6</v>
      </c>
      <c r="J1" s="17" t="s">
        <v>7</v>
      </c>
      <c r="K1" s="17" t="s">
        <v>8</v>
      </c>
      <c r="L1" s="17" t="s">
        <v>9</v>
      </c>
      <c r="M1" s="17" t="s">
        <v>10</v>
      </c>
      <c r="N1" s="17" t="s">
        <v>11</v>
      </c>
      <c r="O1" s="17" t="s">
        <v>12</v>
      </c>
      <c r="P1" s="17" t="s">
        <v>13</v>
      </c>
      <c r="Q1" s="17" t="s">
        <v>14</v>
      </c>
      <c r="R1" s="17" t="s">
        <v>15</v>
      </c>
      <c r="S1" s="17" t="s">
        <v>16</v>
      </c>
      <c r="T1" s="17" t="s">
        <v>17</v>
      </c>
      <c r="U1" s="17" t="s">
        <v>18</v>
      </c>
      <c r="V1" s="18" t="s">
        <v>19</v>
      </c>
      <c r="W1" s="17" t="s">
        <v>20</v>
      </c>
      <c r="X1" s="19" t="s">
        <v>21</v>
      </c>
      <c r="Y1" s="17" t="s">
        <v>22</v>
      </c>
      <c r="Z1" s="18" t="s">
        <v>23</v>
      </c>
      <c r="AA1" s="17" t="s">
        <v>24</v>
      </c>
      <c r="AB1" s="17" t="s">
        <v>25</v>
      </c>
      <c r="AC1" s="17" t="s">
        <v>26</v>
      </c>
      <c r="AD1" s="17" t="s">
        <v>27</v>
      </c>
      <c r="AE1" s="17" t="s">
        <v>28</v>
      </c>
      <c r="AF1" s="18" t="s">
        <v>29</v>
      </c>
      <c r="AG1" s="17" t="s">
        <v>30</v>
      </c>
      <c r="AH1" s="17" t="s">
        <v>31</v>
      </c>
      <c r="AI1" s="20" t="s">
        <v>208</v>
      </c>
      <c r="AJ1" s="21" t="s">
        <v>209</v>
      </c>
      <c r="AK1" s="22" t="s">
        <v>210</v>
      </c>
      <c r="AL1" s="22" t="s">
        <v>211</v>
      </c>
      <c r="AM1" s="22" t="s">
        <v>212</v>
      </c>
      <c r="AN1" s="22" t="s">
        <v>213</v>
      </c>
      <c r="AO1" s="22" t="s">
        <v>214</v>
      </c>
      <c r="AP1" s="22" t="s">
        <v>215</v>
      </c>
      <c r="AQ1" s="22" t="s">
        <v>217</v>
      </c>
      <c r="AR1" s="22" t="s">
        <v>211</v>
      </c>
      <c r="AS1" s="22" t="s">
        <v>213</v>
      </c>
      <c r="AT1" s="22" t="s">
        <v>218</v>
      </c>
      <c r="AU1" s="22" t="s">
        <v>219</v>
      </c>
      <c r="AV1" s="23" t="s">
        <v>220</v>
      </c>
      <c r="AW1" s="23" t="s">
        <v>221</v>
      </c>
      <c r="AX1" s="23" t="s">
        <v>222</v>
      </c>
      <c r="AY1" s="23" t="s">
        <v>216</v>
      </c>
      <c r="AZ1" s="24" t="s">
        <v>213</v>
      </c>
    </row>
    <row r="2" spans="1:52" ht="38.25">
      <c r="A2" s="12" t="s">
        <v>136</v>
      </c>
      <c r="B2" s="12">
        <v>1</v>
      </c>
      <c r="C2" s="12" t="s">
        <v>137</v>
      </c>
      <c r="D2" s="13">
        <v>44950</v>
      </c>
      <c r="E2" s="12">
        <v>812</v>
      </c>
      <c r="F2" s="12" t="s">
        <v>60</v>
      </c>
      <c r="G2" s="12">
        <v>9</v>
      </c>
      <c r="H2" s="14">
        <v>1350</v>
      </c>
      <c r="I2" s="12" t="s">
        <v>41</v>
      </c>
      <c r="J2" s="12" t="s">
        <v>42</v>
      </c>
      <c r="K2" s="12" t="s">
        <v>33</v>
      </c>
      <c r="L2" s="12" t="s">
        <v>34</v>
      </c>
      <c r="M2" s="12">
        <v>106</v>
      </c>
      <c r="N2" s="12" t="s">
        <v>100</v>
      </c>
      <c r="O2" s="12" t="s">
        <v>56</v>
      </c>
      <c r="P2" s="12" t="s">
        <v>57</v>
      </c>
      <c r="Q2" s="12" t="s">
        <v>37</v>
      </c>
      <c r="R2" s="12" t="s">
        <v>45</v>
      </c>
      <c r="S2" s="12" t="s">
        <v>46</v>
      </c>
      <c r="T2" s="12">
        <v>548154499</v>
      </c>
      <c r="U2" s="12"/>
      <c r="V2" s="13">
        <v>23627</v>
      </c>
      <c r="W2" s="12">
        <v>0</v>
      </c>
      <c r="X2" s="14">
        <v>1350</v>
      </c>
      <c r="Y2" s="12">
        <v>106</v>
      </c>
      <c r="Z2" s="13">
        <v>44958</v>
      </c>
      <c r="AA2" s="12"/>
      <c r="AB2" s="12"/>
      <c r="AC2" s="12"/>
      <c r="AD2" s="12"/>
      <c r="AE2" s="12"/>
      <c r="AF2" s="13">
        <v>44958</v>
      </c>
      <c r="AG2" s="12" t="s">
        <v>138</v>
      </c>
      <c r="AH2" s="12"/>
      <c r="AI2" s="12" t="s">
        <v>228</v>
      </c>
      <c r="AJ2" s="12" t="str">
        <f t="shared" ref="AJ2:AJ38" si="0">A2&amp;D2&amp;X2</f>
        <v>FMC.20000321967449501350</v>
      </c>
      <c r="AK2" s="12" t="s">
        <v>225</v>
      </c>
      <c r="AL2" s="12" t="s">
        <v>229</v>
      </c>
      <c r="AM2" s="12" t="s">
        <v>226</v>
      </c>
      <c r="AN2" s="12" t="s">
        <v>224</v>
      </c>
      <c r="AO2" s="12" t="s">
        <v>232</v>
      </c>
      <c r="AP2" s="15">
        <v>45029</v>
      </c>
      <c r="AQ2" s="25" t="s">
        <v>263</v>
      </c>
      <c r="AR2" s="12" t="s">
        <v>258</v>
      </c>
      <c r="AS2" s="12" t="s">
        <v>276</v>
      </c>
      <c r="AT2" s="12" t="s">
        <v>277</v>
      </c>
      <c r="AU2" s="12" t="s">
        <v>274</v>
      </c>
      <c r="AV2" s="12">
        <v>10.210000000000001</v>
      </c>
      <c r="AW2" s="12">
        <v>10.51</v>
      </c>
      <c r="AX2" s="12"/>
      <c r="AY2" s="12" t="s">
        <v>278</v>
      </c>
      <c r="AZ2" s="12" t="s">
        <v>279</v>
      </c>
    </row>
    <row r="3" spans="1:52" ht="63.75">
      <c r="A3" s="5" t="s">
        <v>178</v>
      </c>
      <c r="B3" s="5">
        <v>0</v>
      </c>
      <c r="C3" s="5" t="s">
        <v>179</v>
      </c>
      <c r="D3" s="6">
        <v>44830</v>
      </c>
      <c r="E3" s="5">
        <v>1638</v>
      </c>
      <c r="F3" s="5" t="s">
        <v>55</v>
      </c>
      <c r="G3" s="5">
        <v>31</v>
      </c>
      <c r="H3" s="7">
        <v>4650</v>
      </c>
      <c r="I3" s="5" t="s">
        <v>75</v>
      </c>
      <c r="J3" s="5" t="s">
        <v>76</v>
      </c>
      <c r="K3" s="5" t="s">
        <v>33</v>
      </c>
      <c r="L3" s="5" t="s">
        <v>34</v>
      </c>
      <c r="M3" s="5" t="s">
        <v>107</v>
      </c>
      <c r="N3" s="5" t="s">
        <v>108</v>
      </c>
      <c r="O3" s="5"/>
      <c r="P3" s="5"/>
      <c r="Q3" s="5" t="s">
        <v>65</v>
      </c>
      <c r="R3" s="5" t="s">
        <v>109</v>
      </c>
      <c r="S3" s="5" t="s">
        <v>110</v>
      </c>
      <c r="T3" s="5">
        <v>573724126</v>
      </c>
      <c r="U3" s="5"/>
      <c r="V3" s="6">
        <v>17876</v>
      </c>
      <c r="W3" s="5">
        <v>0</v>
      </c>
      <c r="X3" s="7">
        <v>4650</v>
      </c>
      <c r="Y3" s="5"/>
      <c r="Z3" s="6">
        <v>44844</v>
      </c>
      <c r="AA3" s="5" t="s">
        <v>163</v>
      </c>
      <c r="AB3" s="5"/>
      <c r="AC3" s="5"/>
      <c r="AD3" s="5" t="s">
        <v>164</v>
      </c>
      <c r="AE3" s="5"/>
      <c r="AF3" s="6">
        <v>44844</v>
      </c>
      <c r="AG3" s="5"/>
      <c r="AH3" s="5"/>
      <c r="AI3" s="5" t="s">
        <v>228</v>
      </c>
      <c r="AJ3" s="5" t="str">
        <f t="shared" si="0"/>
        <v>FMC.20020498685448304650</v>
      </c>
      <c r="AK3" s="5" t="s">
        <v>230</v>
      </c>
      <c r="AL3" s="5" t="s">
        <v>229</v>
      </c>
      <c r="AM3" s="5" t="s">
        <v>226</v>
      </c>
      <c r="AN3" s="5" t="s">
        <v>224</v>
      </c>
      <c r="AO3" s="5" t="s">
        <v>227</v>
      </c>
      <c r="AP3" s="8">
        <v>45027</v>
      </c>
      <c r="AQ3" s="9" t="s">
        <v>270</v>
      </c>
      <c r="AR3" s="5" t="s">
        <v>284</v>
      </c>
      <c r="AS3" s="5" t="s">
        <v>275</v>
      </c>
      <c r="AT3" s="5" t="s">
        <v>277</v>
      </c>
      <c r="AU3" s="5" t="s">
        <v>274</v>
      </c>
      <c r="AV3" s="5">
        <v>1.42</v>
      </c>
      <c r="AW3" s="5">
        <v>2.38</v>
      </c>
      <c r="AX3" s="5"/>
      <c r="AY3" s="5" t="s">
        <v>278</v>
      </c>
      <c r="AZ3" s="5" t="s">
        <v>293</v>
      </c>
    </row>
    <row r="4" spans="1:52" ht="63.75">
      <c r="A4" s="5" t="s">
        <v>178</v>
      </c>
      <c r="B4" s="5">
        <v>0</v>
      </c>
      <c r="C4" s="5" t="s">
        <v>179</v>
      </c>
      <c r="D4" s="6">
        <v>44830</v>
      </c>
      <c r="E4" s="5">
        <v>99100</v>
      </c>
      <c r="F4" s="5" t="s">
        <v>40</v>
      </c>
      <c r="G4" s="5">
        <v>1</v>
      </c>
      <c r="H4" s="7">
        <v>50</v>
      </c>
      <c r="I4" s="5" t="s">
        <v>75</v>
      </c>
      <c r="J4" s="5" t="s">
        <v>76</v>
      </c>
      <c r="K4" s="5" t="s">
        <v>33</v>
      </c>
      <c r="L4" s="5" t="s">
        <v>34</v>
      </c>
      <c r="M4" s="5" t="s">
        <v>107</v>
      </c>
      <c r="N4" s="5" t="s">
        <v>108</v>
      </c>
      <c r="O4" s="5"/>
      <c r="P4" s="5"/>
      <c r="Q4" s="5" t="s">
        <v>65</v>
      </c>
      <c r="R4" s="5" t="s">
        <v>109</v>
      </c>
      <c r="S4" s="5" t="s">
        <v>110</v>
      </c>
      <c r="T4" s="5">
        <v>573724126</v>
      </c>
      <c r="U4" s="5"/>
      <c r="V4" s="6">
        <v>17876</v>
      </c>
      <c r="W4" s="5">
        <v>0</v>
      </c>
      <c r="X4" s="7">
        <v>50</v>
      </c>
      <c r="Y4" s="5"/>
      <c r="Z4" s="6">
        <v>44844</v>
      </c>
      <c r="AA4" s="5" t="s">
        <v>163</v>
      </c>
      <c r="AB4" s="5"/>
      <c r="AC4" s="5"/>
      <c r="AD4" s="5" t="s">
        <v>164</v>
      </c>
      <c r="AE4" s="5"/>
      <c r="AF4" s="6">
        <v>44844</v>
      </c>
      <c r="AG4" s="5"/>
      <c r="AH4" s="5"/>
      <c r="AI4" s="5" t="s">
        <v>228</v>
      </c>
      <c r="AJ4" s="5" t="str">
        <f t="shared" si="0"/>
        <v>FMC.200204986854483050</v>
      </c>
      <c r="AK4" s="5" t="s">
        <v>230</v>
      </c>
      <c r="AL4" s="5" t="s">
        <v>229</v>
      </c>
      <c r="AM4" s="5" t="s">
        <v>226</v>
      </c>
      <c r="AN4" s="5" t="s">
        <v>224</v>
      </c>
      <c r="AO4" s="5" t="s">
        <v>227</v>
      </c>
      <c r="AP4" s="8">
        <v>45027</v>
      </c>
      <c r="AQ4" s="9" t="s">
        <v>270</v>
      </c>
      <c r="AR4" s="5" t="s">
        <v>284</v>
      </c>
      <c r="AS4" s="5" t="s">
        <v>275</v>
      </c>
      <c r="AT4" s="5" t="s">
        <v>277</v>
      </c>
      <c r="AU4" s="5" t="s">
        <v>274</v>
      </c>
      <c r="AV4" s="5">
        <v>1.42</v>
      </c>
      <c r="AW4" s="5">
        <v>2.38</v>
      </c>
      <c r="AX4" s="5"/>
      <c r="AY4" s="5" t="s">
        <v>278</v>
      </c>
      <c r="AZ4" s="5" t="s">
        <v>293</v>
      </c>
    </row>
    <row r="5" spans="1:52" ht="63.75">
      <c r="A5" s="5" t="s">
        <v>178</v>
      </c>
      <c r="B5" s="5">
        <v>0</v>
      </c>
      <c r="C5" s="5" t="s">
        <v>179</v>
      </c>
      <c r="D5" s="6">
        <v>44830</v>
      </c>
      <c r="E5" s="5">
        <v>64416</v>
      </c>
      <c r="F5" s="5" t="s">
        <v>94</v>
      </c>
      <c r="G5" s="5">
        <v>1</v>
      </c>
      <c r="H5" s="7">
        <v>188</v>
      </c>
      <c r="I5" s="5" t="s">
        <v>75</v>
      </c>
      <c r="J5" s="5" t="s">
        <v>76</v>
      </c>
      <c r="K5" s="5" t="s">
        <v>33</v>
      </c>
      <c r="L5" s="5" t="s">
        <v>34</v>
      </c>
      <c r="M5" s="5" t="s">
        <v>107</v>
      </c>
      <c r="N5" s="5" t="s">
        <v>108</v>
      </c>
      <c r="O5" s="5"/>
      <c r="P5" s="5"/>
      <c r="Q5" s="5" t="s">
        <v>65</v>
      </c>
      <c r="R5" s="5" t="s">
        <v>109</v>
      </c>
      <c r="S5" s="5" t="s">
        <v>110</v>
      </c>
      <c r="T5" s="5">
        <v>573724126</v>
      </c>
      <c r="U5" s="5"/>
      <c r="V5" s="6">
        <v>17876</v>
      </c>
      <c r="W5" s="5">
        <v>0</v>
      </c>
      <c r="X5" s="7">
        <v>188</v>
      </c>
      <c r="Y5" s="5"/>
      <c r="Z5" s="6">
        <v>44844</v>
      </c>
      <c r="AA5" s="5" t="s">
        <v>163</v>
      </c>
      <c r="AB5" s="5"/>
      <c r="AC5" s="5"/>
      <c r="AD5" s="5" t="s">
        <v>164</v>
      </c>
      <c r="AE5" s="5"/>
      <c r="AF5" s="6">
        <v>44844</v>
      </c>
      <c r="AG5" s="5"/>
      <c r="AH5" s="5"/>
      <c r="AI5" s="5" t="s">
        <v>228</v>
      </c>
      <c r="AJ5" s="5" t="str">
        <f t="shared" si="0"/>
        <v>FMC.2002049868544830188</v>
      </c>
      <c r="AK5" s="5" t="s">
        <v>230</v>
      </c>
      <c r="AL5" s="5" t="s">
        <v>229</v>
      </c>
      <c r="AM5" s="5" t="s">
        <v>226</v>
      </c>
      <c r="AN5" s="5" t="s">
        <v>224</v>
      </c>
      <c r="AO5" s="5" t="s">
        <v>227</v>
      </c>
      <c r="AP5" s="8">
        <v>45027</v>
      </c>
      <c r="AQ5" s="9" t="s">
        <v>270</v>
      </c>
      <c r="AR5" s="5" t="s">
        <v>284</v>
      </c>
      <c r="AS5" s="5" t="s">
        <v>275</v>
      </c>
      <c r="AT5" s="5" t="s">
        <v>277</v>
      </c>
      <c r="AU5" s="5" t="s">
        <v>274</v>
      </c>
      <c r="AV5" s="5">
        <v>1.42</v>
      </c>
      <c r="AW5" s="5">
        <v>2.38</v>
      </c>
      <c r="AX5" s="5"/>
      <c r="AY5" s="5" t="s">
        <v>278</v>
      </c>
      <c r="AZ5" s="5" t="s">
        <v>293</v>
      </c>
    </row>
    <row r="6" spans="1:52" ht="63.75">
      <c r="A6" s="5" t="s">
        <v>178</v>
      </c>
      <c r="B6" s="5">
        <v>1</v>
      </c>
      <c r="C6" s="5" t="s">
        <v>179</v>
      </c>
      <c r="D6" s="6">
        <v>44830</v>
      </c>
      <c r="E6" s="5">
        <v>76942</v>
      </c>
      <c r="F6" s="5" t="s">
        <v>40</v>
      </c>
      <c r="G6" s="5">
        <v>1</v>
      </c>
      <c r="H6" s="7">
        <v>81</v>
      </c>
      <c r="I6" s="5" t="s">
        <v>75</v>
      </c>
      <c r="J6" s="5" t="s">
        <v>76</v>
      </c>
      <c r="K6" s="5" t="s">
        <v>33</v>
      </c>
      <c r="L6" s="5" t="s">
        <v>34</v>
      </c>
      <c r="M6" s="5" t="s">
        <v>107</v>
      </c>
      <c r="N6" s="5" t="s">
        <v>108</v>
      </c>
      <c r="O6" s="5"/>
      <c r="P6" s="5"/>
      <c r="Q6" s="5" t="s">
        <v>65</v>
      </c>
      <c r="R6" s="5" t="s">
        <v>109</v>
      </c>
      <c r="S6" s="5" t="s">
        <v>110</v>
      </c>
      <c r="T6" s="5">
        <v>573724126</v>
      </c>
      <c r="U6" s="5"/>
      <c r="V6" s="6">
        <v>17876</v>
      </c>
      <c r="W6" s="5">
        <v>0</v>
      </c>
      <c r="X6" s="7">
        <v>81</v>
      </c>
      <c r="Y6" s="5"/>
      <c r="Z6" s="6">
        <v>44844</v>
      </c>
      <c r="AA6" s="5" t="s">
        <v>163</v>
      </c>
      <c r="AB6" s="5"/>
      <c r="AC6" s="5"/>
      <c r="AD6" s="5" t="s">
        <v>164</v>
      </c>
      <c r="AE6" s="5"/>
      <c r="AF6" s="6">
        <v>44844</v>
      </c>
      <c r="AG6" s="5"/>
      <c r="AH6" s="5"/>
      <c r="AI6" s="5" t="s">
        <v>228</v>
      </c>
      <c r="AJ6" s="5" t="str">
        <f t="shared" si="0"/>
        <v>FMC.200204986854483081</v>
      </c>
      <c r="AK6" s="5" t="s">
        <v>230</v>
      </c>
      <c r="AL6" s="5" t="s">
        <v>229</v>
      </c>
      <c r="AM6" s="5" t="s">
        <v>226</v>
      </c>
      <c r="AN6" s="5" t="s">
        <v>224</v>
      </c>
      <c r="AO6" s="5" t="s">
        <v>227</v>
      </c>
      <c r="AP6" s="8">
        <v>45027</v>
      </c>
      <c r="AQ6" s="9" t="s">
        <v>270</v>
      </c>
      <c r="AR6" s="5" t="s">
        <v>284</v>
      </c>
      <c r="AS6" s="5" t="s">
        <v>275</v>
      </c>
      <c r="AT6" s="5" t="s">
        <v>277</v>
      </c>
      <c r="AU6" s="5" t="s">
        <v>274</v>
      </c>
      <c r="AV6" s="5">
        <v>1.42</v>
      </c>
      <c r="AW6" s="5">
        <v>2.38</v>
      </c>
      <c r="AX6" s="5"/>
      <c r="AY6" s="5" t="s">
        <v>278</v>
      </c>
      <c r="AZ6" s="5" t="s">
        <v>293</v>
      </c>
    </row>
    <row r="7" spans="1:52" ht="63.75">
      <c r="A7" s="5" t="s">
        <v>191</v>
      </c>
      <c r="B7" s="5">
        <v>0</v>
      </c>
      <c r="C7" s="5" t="s">
        <v>192</v>
      </c>
      <c r="D7" s="6">
        <v>44855</v>
      </c>
      <c r="E7" s="5">
        <v>811</v>
      </c>
      <c r="F7" s="5" t="s">
        <v>60</v>
      </c>
      <c r="G7" s="5">
        <v>8</v>
      </c>
      <c r="H7" s="7">
        <v>1200</v>
      </c>
      <c r="I7" s="5" t="s">
        <v>75</v>
      </c>
      <c r="J7" s="5" t="s">
        <v>76</v>
      </c>
      <c r="K7" s="5" t="s">
        <v>33</v>
      </c>
      <c r="L7" s="5" t="s">
        <v>34</v>
      </c>
      <c r="M7" s="5" t="s">
        <v>107</v>
      </c>
      <c r="N7" s="5" t="s">
        <v>108</v>
      </c>
      <c r="O7" s="5"/>
      <c r="P7" s="5"/>
      <c r="Q7" s="5" t="s">
        <v>37</v>
      </c>
      <c r="R7" s="5" t="s">
        <v>109</v>
      </c>
      <c r="S7" s="5" t="s">
        <v>110</v>
      </c>
      <c r="T7" s="5">
        <v>289429640</v>
      </c>
      <c r="U7" s="5"/>
      <c r="V7" s="6">
        <v>16979</v>
      </c>
      <c r="W7" s="5">
        <v>0</v>
      </c>
      <c r="X7" s="7">
        <v>1200</v>
      </c>
      <c r="Y7" s="5"/>
      <c r="Z7" s="6">
        <v>44866</v>
      </c>
      <c r="AA7" s="5" t="s">
        <v>163</v>
      </c>
      <c r="AB7" s="5"/>
      <c r="AC7" s="5"/>
      <c r="AD7" s="5" t="s">
        <v>164</v>
      </c>
      <c r="AE7" s="5"/>
      <c r="AF7" s="6">
        <v>44866</v>
      </c>
      <c r="AG7" s="5"/>
      <c r="AH7" s="5"/>
      <c r="AI7" s="5" t="s">
        <v>228</v>
      </c>
      <c r="AJ7" s="5" t="str">
        <f t="shared" si="0"/>
        <v>FMC.20020537956448551200</v>
      </c>
      <c r="AK7" s="5" t="s">
        <v>231</v>
      </c>
      <c r="AL7" s="5" t="s">
        <v>229</v>
      </c>
      <c r="AM7" s="5" t="s">
        <v>226</v>
      </c>
      <c r="AN7" s="5" t="s">
        <v>224</v>
      </c>
      <c r="AO7" s="5" t="s">
        <v>227</v>
      </c>
      <c r="AP7" s="8">
        <v>45027</v>
      </c>
      <c r="AQ7" s="9" t="s">
        <v>271</v>
      </c>
      <c r="AR7" s="5" t="s">
        <v>284</v>
      </c>
      <c r="AS7" s="5" t="s">
        <v>275</v>
      </c>
      <c r="AT7" s="5" t="s">
        <v>277</v>
      </c>
      <c r="AU7" s="5" t="s">
        <v>274</v>
      </c>
      <c r="AV7" s="5">
        <v>1.42</v>
      </c>
      <c r="AW7" s="5">
        <v>2.38</v>
      </c>
      <c r="AX7" s="5"/>
      <c r="AY7" s="5" t="s">
        <v>278</v>
      </c>
      <c r="AZ7" s="5" t="s">
        <v>293</v>
      </c>
    </row>
    <row r="8" spans="1:52" ht="63.75">
      <c r="A8" s="5" t="s">
        <v>191</v>
      </c>
      <c r="B8" s="5">
        <v>1</v>
      </c>
      <c r="C8" s="5" t="s">
        <v>192</v>
      </c>
      <c r="D8" s="6">
        <v>44855</v>
      </c>
      <c r="E8" s="5">
        <v>99100</v>
      </c>
      <c r="F8" s="5" t="s">
        <v>40</v>
      </c>
      <c r="G8" s="5">
        <v>1</v>
      </c>
      <c r="H8" s="7">
        <v>50</v>
      </c>
      <c r="I8" s="5" t="s">
        <v>75</v>
      </c>
      <c r="J8" s="5" t="s">
        <v>76</v>
      </c>
      <c r="K8" s="5" t="s">
        <v>33</v>
      </c>
      <c r="L8" s="5" t="s">
        <v>34</v>
      </c>
      <c r="M8" s="5" t="s">
        <v>107</v>
      </c>
      <c r="N8" s="5" t="s">
        <v>108</v>
      </c>
      <c r="O8" s="5"/>
      <c r="P8" s="5"/>
      <c r="Q8" s="5" t="s">
        <v>37</v>
      </c>
      <c r="R8" s="5" t="s">
        <v>109</v>
      </c>
      <c r="S8" s="5" t="s">
        <v>110</v>
      </c>
      <c r="T8" s="5">
        <v>289429640</v>
      </c>
      <c r="U8" s="5"/>
      <c r="V8" s="6">
        <v>16979</v>
      </c>
      <c r="W8" s="5">
        <v>0</v>
      </c>
      <c r="X8" s="7">
        <v>50</v>
      </c>
      <c r="Y8" s="5"/>
      <c r="Z8" s="6">
        <v>44866</v>
      </c>
      <c r="AA8" s="5" t="s">
        <v>163</v>
      </c>
      <c r="AB8" s="5"/>
      <c r="AC8" s="5"/>
      <c r="AD8" s="5" t="s">
        <v>164</v>
      </c>
      <c r="AE8" s="5"/>
      <c r="AF8" s="6">
        <v>44866</v>
      </c>
      <c r="AG8" s="5"/>
      <c r="AH8" s="5"/>
      <c r="AI8" s="5" t="s">
        <v>228</v>
      </c>
      <c r="AJ8" s="5" t="str">
        <f t="shared" si="0"/>
        <v>FMC.200205379564485550</v>
      </c>
      <c r="AK8" s="5" t="s">
        <v>231</v>
      </c>
      <c r="AL8" s="5" t="s">
        <v>229</v>
      </c>
      <c r="AM8" s="5" t="s">
        <v>226</v>
      </c>
      <c r="AN8" s="5" t="s">
        <v>224</v>
      </c>
      <c r="AO8" s="5" t="s">
        <v>227</v>
      </c>
      <c r="AP8" s="8">
        <v>45027</v>
      </c>
      <c r="AQ8" s="9" t="s">
        <v>271</v>
      </c>
      <c r="AR8" s="5" t="s">
        <v>284</v>
      </c>
      <c r="AS8" s="5" t="s">
        <v>275</v>
      </c>
      <c r="AT8" s="5" t="s">
        <v>277</v>
      </c>
      <c r="AU8" s="5" t="s">
        <v>274</v>
      </c>
      <c r="AV8" s="5">
        <v>1.42</v>
      </c>
      <c r="AW8" s="5">
        <v>2.38</v>
      </c>
      <c r="AX8" s="5"/>
      <c r="AY8" s="5" t="s">
        <v>278</v>
      </c>
      <c r="AZ8" s="5" t="s">
        <v>293</v>
      </c>
    </row>
    <row r="9" spans="1:52">
      <c r="A9" s="5" t="s">
        <v>184</v>
      </c>
      <c r="B9" s="5">
        <v>1</v>
      </c>
      <c r="C9" s="5" t="s">
        <v>185</v>
      </c>
      <c r="D9" s="6">
        <v>44874</v>
      </c>
      <c r="E9" s="5">
        <v>750</v>
      </c>
      <c r="F9" s="5" t="s">
        <v>40</v>
      </c>
      <c r="G9" s="5">
        <v>16</v>
      </c>
      <c r="H9" s="7">
        <v>2400</v>
      </c>
      <c r="I9" s="5" t="s">
        <v>41</v>
      </c>
      <c r="J9" s="5" t="s">
        <v>42</v>
      </c>
      <c r="K9" s="5" t="s">
        <v>33</v>
      </c>
      <c r="L9" s="5" t="s">
        <v>34</v>
      </c>
      <c r="M9" s="5">
        <v>120</v>
      </c>
      <c r="N9" s="5" t="s">
        <v>186</v>
      </c>
      <c r="O9" s="5"/>
      <c r="P9" s="5"/>
      <c r="Q9" s="5" t="s">
        <v>37</v>
      </c>
      <c r="R9" s="5" t="s">
        <v>81</v>
      </c>
      <c r="S9" s="5" t="s">
        <v>82</v>
      </c>
      <c r="T9" s="5">
        <v>544086997</v>
      </c>
      <c r="U9" s="5">
        <v>35000000</v>
      </c>
      <c r="V9" s="6">
        <v>30760</v>
      </c>
      <c r="W9" s="5">
        <v>0</v>
      </c>
      <c r="X9" s="7">
        <v>2400</v>
      </c>
      <c r="Y9" s="5">
        <v>120</v>
      </c>
      <c r="Z9" s="6">
        <v>44907</v>
      </c>
      <c r="AA9" s="5"/>
      <c r="AB9" s="5"/>
      <c r="AC9" s="5"/>
      <c r="AD9" s="5"/>
      <c r="AE9" s="5"/>
      <c r="AF9" s="6">
        <v>44907</v>
      </c>
      <c r="AG9" s="5"/>
      <c r="AH9" s="5"/>
      <c r="AI9" s="5" t="s">
        <v>228</v>
      </c>
      <c r="AJ9" s="5" t="str">
        <f t="shared" si="0"/>
        <v>FMC.20020522608448742400</v>
      </c>
      <c r="AK9" s="5" t="s">
        <v>238</v>
      </c>
      <c r="AL9" s="5" t="s">
        <v>229</v>
      </c>
      <c r="AM9" s="5" t="s">
        <v>226</v>
      </c>
      <c r="AN9" s="5" t="s">
        <v>224</v>
      </c>
      <c r="AO9" s="5" t="s">
        <v>232</v>
      </c>
      <c r="AP9" s="8">
        <v>45029</v>
      </c>
      <c r="AQ9" s="5" t="s">
        <v>280</v>
      </c>
      <c r="AR9" s="5" t="s">
        <v>282</v>
      </c>
      <c r="AS9" s="5" t="s">
        <v>275</v>
      </c>
      <c r="AT9" s="5" t="s">
        <v>277</v>
      </c>
      <c r="AU9" s="5" t="s">
        <v>274</v>
      </c>
      <c r="AV9" s="5"/>
      <c r="AW9" s="5"/>
      <c r="AX9" s="5"/>
      <c r="AY9" s="5" t="s">
        <v>278</v>
      </c>
      <c r="AZ9" s="5" t="s">
        <v>224</v>
      </c>
    </row>
    <row r="10" spans="1:52" ht="102">
      <c r="A10" s="5" t="s">
        <v>96</v>
      </c>
      <c r="B10" s="5">
        <v>1</v>
      </c>
      <c r="C10" s="5" t="s">
        <v>97</v>
      </c>
      <c r="D10" s="6">
        <v>44739</v>
      </c>
      <c r="E10" s="5">
        <v>64488</v>
      </c>
      <c r="F10" s="5" t="s">
        <v>98</v>
      </c>
      <c r="G10" s="5">
        <v>1</v>
      </c>
      <c r="H10" s="7">
        <v>200</v>
      </c>
      <c r="I10" s="5" t="s">
        <v>75</v>
      </c>
      <c r="J10" s="5" t="s">
        <v>76</v>
      </c>
      <c r="K10" s="5" t="s">
        <v>33</v>
      </c>
      <c r="L10" s="5" t="s">
        <v>34</v>
      </c>
      <c r="M10" s="5" t="s">
        <v>56</v>
      </c>
      <c r="N10" s="5" t="s">
        <v>57</v>
      </c>
      <c r="O10" s="5"/>
      <c r="P10" s="5"/>
      <c r="Q10" s="5" t="s">
        <v>65</v>
      </c>
      <c r="R10" s="5" t="s">
        <v>58</v>
      </c>
      <c r="S10" s="5" t="s">
        <v>59</v>
      </c>
      <c r="T10" s="5" t="s">
        <v>99</v>
      </c>
      <c r="U10" s="5"/>
      <c r="V10" s="6">
        <v>30646</v>
      </c>
      <c r="W10" s="5">
        <v>0</v>
      </c>
      <c r="X10" s="7">
        <v>200</v>
      </c>
      <c r="Y10" s="5" t="s">
        <v>56</v>
      </c>
      <c r="Z10" s="6">
        <v>44886</v>
      </c>
      <c r="AA10" s="5"/>
      <c r="AB10" s="5"/>
      <c r="AC10" s="5"/>
      <c r="AD10" s="5"/>
      <c r="AE10" s="5"/>
      <c r="AF10" s="6">
        <v>44886</v>
      </c>
      <c r="AG10" s="5"/>
      <c r="AH10" s="5"/>
      <c r="AI10" s="5" t="s">
        <v>228</v>
      </c>
      <c r="AJ10" s="5" t="str">
        <f t="shared" si="0"/>
        <v>FMC.103955644739200</v>
      </c>
      <c r="AK10" s="9" t="s">
        <v>239</v>
      </c>
      <c r="AL10" s="5" t="s">
        <v>229</v>
      </c>
      <c r="AM10" s="5" t="s">
        <v>226</v>
      </c>
      <c r="AN10" s="5" t="s">
        <v>224</v>
      </c>
      <c r="AO10" s="5" t="s">
        <v>232</v>
      </c>
      <c r="AP10" s="8">
        <v>45029</v>
      </c>
      <c r="AQ10" s="9" t="s">
        <v>265</v>
      </c>
      <c r="AR10" s="11" t="s">
        <v>268</v>
      </c>
      <c r="AS10" s="5" t="s">
        <v>276</v>
      </c>
      <c r="AT10" s="5" t="s">
        <v>277</v>
      </c>
      <c r="AU10" s="5" t="s">
        <v>274</v>
      </c>
      <c r="AV10" s="5">
        <v>11.44</v>
      </c>
      <c r="AW10" s="5">
        <v>12.15</v>
      </c>
      <c r="AX10" s="5"/>
      <c r="AY10" s="5" t="s">
        <v>278</v>
      </c>
      <c r="AZ10" s="5" t="s">
        <v>279</v>
      </c>
    </row>
    <row r="11" spans="1:52" ht="114.75">
      <c r="A11" s="5" t="s">
        <v>116</v>
      </c>
      <c r="B11" s="5">
        <v>1</v>
      </c>
      <c r="C11" s="5" t="s">
        <v>117</v>
      </c>
      <c r="D11" s="6">
        <v>44901</v>
      </c>
      <c r="E11" s="5">
        <v>840</v>
      </c>
      <c r="F11" s="5" t="s">
        <v>55</v>
      </c>
      <c r="G11" s="5">
        <v>16</v>
      </c>
      <c r="H11" s="7">
        <v>2400</v>
      </c>
      <c r="I11" s="5" t="s">
        <v>41</v>
      </c>
      <c r="J11" s="5" t="s">
        <v>42</v>
      </c>
      <c r="K11" s="5" t="s">
        <v>33</v>
      </c>
      <c r="L11" s="5" t="s">
        <v>34</v>
      </c>
      <c r="M11" s="5" t="s">
        <v>85</v>
      </c>
      <c r="N11" s="5" t="s">
        <v>86</v>
      </c>
      <c r="O11" s="5"/>
      <c r="P11" s="5"/>
      <c r="Q11" s="5" t="s">
        <v>37</v>
      </c>
      <c r="R11" s="5" t="s">
        <v>66</v>
      </c>
      <c r="S11" s="5" t="s">
        <v>67</v>
      </c>
      <c r="T11" s="5" t="s">
        <v>118</v>
      </c>
      <c r="U11" s="5">
        <v>802150001</v>
      </c>
      <c r="V11" s="6">
        <v>21677</v>
      </c>
      <c r="W11" s="5">
        <v>0</v>
      </c>
      <c r="X11" s="7">
        <v>2400</v>
      </c>
      <c r="Y11" s="5" t="s">
        <v>85</v>
      </c>
      <c r="Z11" s="6">
        <v>44910</v>
      </c>
      <c r="AA11" s="5"/>
      <c r="AB11" s="5"/>
      <c r="AC11" s="5"/>
      <c r="AD11" s="5"/>
      <c r="AE11" s="5"/>
      <c r="AF11" s="6">
        <v>44910</v>
      </c>
      <c r="AG11" s="5"/>
      <c r="AH11" s="5"/>
      <c r="AI11" s="5" t="s">
        <v>228</v>
      </c>
      <c r="AJ11" s="5" t="str">
        <f t="shared" si="0"/>
        <v>FMC.1509372449012400</v>
      </c>
      <c r="AK11" s="5" t="s">
        <v>233</v>
      </c>
      <c r="AL11" s="5" t="s">
        <v>229</v>
      </c>
      <c r="AM11" s="5" t="s">
        <v>226</v>
      </c>
      <c r="AN11" s="5" t="s">
        <v>224</v>
      </c>
      <c r="AO11" s="5" t="s">
        <v>232</v>
      </c>
      <c r="AP11" s="8">
        <v>45029</v>
      </c>
      <c r="AQ11" s="9" t="s">
        <v>257</v>
      </c>
      <c r="AR11" s="5" t="s">
        <v>285</v>
      </c>
      <c r="AS11" s="5" t="s">
        <v>275</v>
      </c>
      <c r="AT11" s="5" t="s">
        <v>277</v>
      </c>
      <c r="AU11" s="5" t="s">
        <v>274</v>
      </c>
      <c r="AV11" s="5">
        <v>8.1300000000000008</v>
      </c>
      <c r="AW11" s="5">
        <v>8.42</v>
      </c>
      <c r="AX11" s="5"/>
      <c r="AY11" s="5" t="s">
        <v>278</v>
      </c>
      <c r="AZ11" s="5" t="s">
        <v>293</v>
      </c>
    </row>
    <row r="12" spans="1:52" ht="51">
      <c r="A12" s="5" t="s">
        <v>153</v>
      </c>
      <c r="B12" s="5">
        <v>0</v>
      </c>
      <c r="C12" s="5" t="s">
        <v>154</v>
      </c>
      <c r="D12" s="6">
        <v>44844</v>
      </c>
      <c r="E12" s="5">
        <v>1214</v>
      </c>
      <c r="F12" s="5" t="s">
        <v>40</v>
      </c>
      <c r="G12" s="5">
        <v>21</v>
      </c>
      <c r="H12" s="7">
        <v>3150</v>
      </c>
      <c r="I12" s="5" t="s">
        <v>47</v>
      </c>
      <c r="J12" s="5" t="s">
        <v>48</v>
      </c>
      <c r="K12" s="5" t="s">
        <v>49</v>
      </c>
      <c r="L12" s="5" t="s">
        <v>50</v>
      </c>
      <c r="M12" s="5">
        <v>1108</v>
      </c>
      <c r="N12" s="5" t="s">
        <v>72</v>
      </c>
      <c r="O12" s="5"/>
      <c r="P12" s="5"/>
      <c r="Q12" s="5" t="s">
        <v>37</v>
      </c>
      <c r="R12" s="5" t="s">
        <v>66</v>
      </c>
      <c r="S12" s="5" t="s">
        <v>67</v>
      </c>
      <c r="T12" s="5" t="s">
        <v>155</v>
      </c>
      <c r="U12" s="5">
        <v>111</v>
      </c>
      <c r="V12" s="6">
        <v>27878</v>
      </c>
      <c r="W12" s="5">
        <v>0</v>
      </c>
      <c r="X12" s="7">
        <v>3150</v>
      </c>
      <c r="Y12" s="5">
        <v>1108</v>
      </c>
      <c r="Z12" s="6">
        <v>44859</v>
      </c>
      <c r="AA12" s="5"/>
      <c r="AB12" s="5"/>
      <c r="AC12" s="5"/>
      <c r="AD12" s="5"/>
      <c r="AE12" s="5"/>
      <c r="AF12" s="6">
        <v>44859</v>
      </c>
      <c r="AG12" s="5"/>
      <c r="AH12" s="5"/>
      <c r="AI12" s="5" t="s">
        <v>228</v>
      </c>
      <c r="AJ12" s="5" t="str">
        <f t="shared" si="0"/>
        <v>FMC.20010863629448443150</v>
      </c>
      <c r="AK12" s="5" t="s">
        <v>240</v>
      </c>
      <c r="AL12" s="5" t="s">
        <v>229</v>
      </c>
      <c r="AM12" s="5" t="s">
        <v>226</v>
      </c>
      <c r="AN12" s="5" t="s">
        <v>224</v>
      </c>
      <c r="AO12" s="5" t="s">
        <v>232</v>
      </c>
      <c r="AP12" s="8">
        <v>45029</v>
      </c>
      <c r="AQ12" s="9" t="s">
        <v>269</v>
      </c>
      <c r="AR12" s="5" t="s">
        <v>258</v>
      </c>
      <c r="AS12" s="5" t="s">
        <v>276</v>
      </c>
      <c r="AT12" s="5" t="s">
        <v>277</v>
      </c>
      <c r="AU12" s="5" t="s">
        <v>274</v>
      </c>
      <c r="AV12" s="5">
        <v>1.03</v>
      </c>
      <c r="AW12" s="5">
        <v>1.42</v>
      </c>
      <c r="AX12" s="5"/>
      <c r="AY12" s="12" t="s">
        <v>278</v>
      </c>
      <c r="AZ12" s="12" t="s">
        <v>279</v>
      </c>
    </row>
    <row r="13" spans="1:52" ht="51">
      <c r="A13" s="5" t="s">
        <v>153</v>
      </c>
      <c r="B13" s="5">
        <v>0</v>
      </c>
      <c r="C13" s="5" t="s">
        <v>154</v>
      </c>
      <c r="D13" s="6">
        <v>44844</v>
      </c>
      <c r="E13" s="5">
        <v>64450</v>
      </c>
      <c r="F13" s="5" t="s">
        <v>94</v>
      </c>
      <c r="G13" s="5">
        <v>1</v>
      </c>
      <c r="H13" s="7">
        <v>200</v>
      </c>
      <c r="I13" s="5" t="s">
        <v>47</v>
      </c>
      <c r="J13" s="5" t="s">
        <v>48</v>
      </c>
      <c r="K13" s="5" t="s">
        <v>49</v>
      </c>
      <c r="L13" s="5" t="s">
        <v>50</v>
      </c>
      <c r="M13" s="5">
        <v>1108</v>
      </c>
      <c r="N13" s="5" t="s">
        <v>72</v>
      </c>
      <c r="O13" s="5"/>
      <c r="P13" s="5"/>
      <c r="Q13" s="5" t="s">
        <v>37</v>
      </c>
      <c r="R13" s="5" t="s">
        <v>66</v>
      </c>
      <c r="S13" s="5" t="s">
        <v>67</v>
      </c>
      <c r="T13" s="5" t="s">
        <v>155</v>
      </c>
      <c r="U13" s="5">
        <v>111</v>
      </c>
      <c r="V13" s="6">
        <v>27878</v>
      </c>
      <c r="W13" s="5">
        <v>0</v>
      </c>
      <c r="X13" s="7">
        <v>200</v>
      </c>
      <c r="Y13" s="5">
        <v>1108</v>
      </c>
      <c r="Z13" s="6">
        <v>44859</v>
      </c>
      <c r="AA13" s="5"/>
      <c r="AB13" s="5"/>
      <c r="AC13" s="5"/>
      <c r="AD13" s="5"/>
      <c r="AE13" s="5"/>
      <c r="AF13" s="6">
        <v>44859</v>
      </c>
      <c r="AG13" s="5"/>
      <c r="AH13" s="5"/>
      <c r="AI13" s="5" t="s">
        <v>228</v>
      </c>
      <c r="AJ13" s="5" t="str">
        <f t="shared" si="0"/>
        <v>FMC.2001086362944844200</v>
      </c>
      <c r="AK13" s="5" t="s">
        <v>240</v>
      </c>
      <c r="AL13" s="5" t="s">
        <v>229</v>
      </c>
      <c r="AM13" s="5" t="s">
        <v>226</v>
      </c>
      <c r="AN13" s="5" t="s">
        <v>224</v>
      </c>
      <c r="AO13" s="5" t="s">
        <v>232</v>
      </c>
      <c r="AP13" s="8">
        <v>45029</v>
      </c>
      <c r="AQ13" s="9" t="s">
        <v>269</v>
      </c>
      <c r="AR13" s="5" t="s">
        <v>258</v>
      </c>
      <c r="AS13" s="5" t="s">
        <v>276</v>
      </c>
      <c r="AT13" s="5" t="s">
        <v>277</v>
      </c>
      <c r="AU13" s="5" t="s">
        <v>274</v>
      </c>
      <c r="AV13" s="5">
        <v>1.03</v>
      </c>
      <c r="AW13" s="5">
        <v>1.42</v>
      </c>
      <c r="AX13" s="5"/>
      <c r="AY13" s="12" t="s">
        <v>278</v>
      </c>
      <c r="AZ13" s="12" t="s">
        <v>279</v>
      </c>
    </row>
    <row r="14" spans="1:52" ht="51">
      <c r="A14" s="5" t="s">
        <v>153</v>
      </c>
      <c r="B14" s="5">
        <v>1</v>
      </c>
      <c r="C14" s="5" t="s">
        <v>154</v>
      </c>
      <c r="D14" s="6">
        <v>44844</v>
      </c>
      <c r="E14" s="5">
        <v>76942</v>
      </c>
      <c r="F14" s="5" t="s">
        <v>40</v>
      </c>
      <c r="G14" s="5">
        <v>1</v>
      </c>
      <c r="H14" s="7">
        <v>81</v>
      </c>
      <c r="I14" s="5" t="s">
        <v>47</v>
      </c>
      <c r="J14" s="5" t="s">
        <v>48</v>
      </c>
      <c r="K14" s="5" t="s">
        <v>49</v>
      </c>
      <c r="L14" s="5" t="s">
        <v>50</v>
      </c>
      <c r="M14" s="5">
        <v>1108</v>
      </c>
      <c r="N14" s="5" t="s">
        <v>72</v>
      </c>
      <c r="O14" s="5"/>
      <c r="P14" s="5"/>
      <c r="Q14" s="5" t="s">
        <v>37</v>
      </c>
      <c r="R14" s="5" t="s">
        <v>66</v>
      </c>
      <c r="S14" s="5" t="s">
        <v>67</v>
      </c>
      <c r="T14" s="5" t="s">
        <v>155</v>
      </c>
      <c r="U14" s="5">
        <v>111</v>
      </c>
      <c r="V14" s="6">
        <v>27878</v>
      </c>
      <c r="W14" s="5">
        <v>0</v>
      </c>
      <c r="X14" s="7">
        <v>81</v>
      </c>
      <c r="Y14" s="5">
        <v>1108</v>
      </c>
      <c r="Z14" s="6">
        <v>44859</v>
      </c>
      <c r="AA14" s="5"/>
      <c r="AB14" s="5"/>
      <c r="AC14" s="5"/>
      <c r="AD14" s="5"/>
      <c r="AE14" s="5"/>
      <c r="AF14" s="6">
        <v>44859</v>
      </c>
      <c r="AG14" s="5"/>
      <c r="AH14" s="5"/>
      <c r="AI14" s="5" t="s">
        <v>228</v>
      </c>
      <c r="AJ14" s="5" t="str">
        <f t="shared" si="0"/>
        <v>FMC.200108636294484481</v>
      </c>
      <c r="AK14" s="5" t="s">
        <v>240</v>
      </c>
      <c r="AL14" s="5" t="s">
        <v>229</v>
      </c>
      <c r="AM14" s="5" t="s">
        <v>226</v>
      </c>
      <c r="AN14" s="5" t="s">
        <v>224</v>
      </c>
      <c r="AO14" s="5" t="s">
        <v>232</v>
      </c>
      <c r="AP14" s="8">
        <v>45029</v>
      </c>
      <c r="AQ14" s="9" t="s">
        <v>269</v>
      </c>
      <c r="AR14" s="5" t="s">
        <v>258</v>
      </c>
      <c r="AS14" s="5" t="s">
        <v>276</v>
      </c>
      <c r="AT14" s="5" t="s">
        <v>277</v>
      </c>
      <c r="AU14" s="5" t="s">
        <v>274</v>
      </c>
      <c r="AV14" s="5">
        <v>1.03</v>
      </c>
      <c r="AW14" s="5">
        <v>1.42</v>
      </c>
      <c r="AX14" s="5"/>
      <c r="AY14" s="12" t="s">
        <v>278</v>
      </c>
      <c r="AZ14" s="12" t="s">
        <v>279</v>
      </c>
    </row>
    <row r="15" spans="1:52" ht="51">
      <c r="A15" s="5" t="s">
        <v>156</v>
      </c>
      <c r="B15" s="5">
        <v>0</v>
      </c>
      <c r="C15" s="5" t="s">
        <v>157</v>
      </c>
      <c r="D15" s="6">
        <v>44840</v>
      </c>
      <c r="E15" s="5">
        <v>1464</v>
      </c>
      <c r="F15" s="5" t="s">
        <v>95</v>
      </c>
      <c r="G15" s="5">
        <v>24</v>
      </c>
      <c r="H15" s="7">
        <v>3600</v>
      </c>
      <c r="I15" s="5" t="s">
        <v>51</v>
      </c>
      <c r="J15" s="5" t="s">
        <v>52</v>
      </c>
      <c r="K15" s="5" t="s">
        <v>33</v>
      </c>
      <c r="L15" s="5" t="s">
        <v>34</v>
      </c>
      <c r="M15" s="5" t="s">
        <v>85</v>
      </c>
      <c r="N15" s="5" t="s">
        <v>86</v>
      </c>
      <c r="O15" s="5">
        <v>1085</v>
      </c>
      <c r="P15" s="5" t="s">
        <v>83</v>
      </c>
      <c r="Q15" s="5" t="s">
        <v>37</v>
      </c>
      <c r="R15" s="5" t="s">
        <v>66</v>
      </c>
      <c r="S15" s="5" t="s">
        <v>67</v>
      </c>
      <c r="T15" s="5" t="s">
        <v>158</v>
      </c>
      <c r="U15" s="5" t="s">
        <v>159</v>
      </c>
      <c r="V15" s="6">
        <v>23164</v>
      </c>
      <c r="W15" s="5">
        <v>0</v>
      </c>
      <c r="X15" s="7">
        <v>3600</v>
      </c>
      <c r="Y15" s="5"/>
      <c r="Z15" s="6">
        <v>44904</v>
      </c>
      <c r="AA15" s="5">
        <v>32</v>
      </c>
      <c r="AB15" s="5" t="s">
        <v>92</v>
      </c>
      <c r="AC15" s="5"/>
      <c r="AD15" s="5" t="s">
        <v>115</v>
      </c>
      <c r="AE15" s="5" t="s">
        <v>93</v>
      </c>
      <c r="AF15" s="6">
        <v>44949</v>
      </c>
      <c r="AG15" s="5" t="s">
        <v>160</v>
      </c>
      <c r="AH15" s="5" t="s">
        <v>68</v>
      </c>
      <c r="AI15" s="5" t="s">
        <v>228</v>
      </c>
      <c r="AJ15" s="5" t="str">
        <f t="shared" si="0"/>
        <v>FMC.20010975614448403600</v>
      </c>
      <c r="AK15" s="5" t="s">
        <v>234</v>
      </c>
      <c r="AL15" s="5" t="s">
        <v>229</v>
      </c>
      <c r="AM15" s="5" t="s">
        <v>226</v>
      </c>
      <c r="AN15" s="5" t="s">
        <v>224</v>
      </c>
      <c r="AO15" s="5" t="s">
        <v>232</v>
      </c>
      <c r="AP15" s="8">
        <v>45029</v>
      </c>
      <c r="AQ15" s="9" t="s">
        <v>259</v>
      </c>
      <c r="AR15" s="5" t="s">
        <v>258</v>
      </c>
      <c r="AS15" s="5" t="s">
        <v>276</v>
      </c>
      <c r="AT15" s="5" t="s">
        <v>277</v>
      </c>
      <c r="AU15" s="5" t="s">
        <v>274</v>
      </c>
      <c r="AV15" s="5">
        <v>8.43</v>
      </c>
      <c r="AW15" s="5">
        <v>9.39</v>
      </c>
      <c r="AX15" s="5"/>
      <c r="AY15" s="12" t="s">
        <v>278</v>
      </c>
      <c r="AZ15" s="12" t="s">
        <v>279</v>
      </c>
    </row>
    <row r="16" spans="1:52" ht="51">
      <c r="A16" s="5" t="s">
        <v>156</v>
      </c>
      <c r="B16" s="5">
        <v>0</v>
      </c>
      <c r="C16" s="5" t="s">
        <v>157</v>
      </c>
      <c r="D16" s="6">
        <v>44840</v>
      </c>
      <c r="E16" s="5">
        <v>64445</v>
      </c>
      <c r="F16" s="5" t="s">
        <v>101</v>
      </c>
      <c r="G16" s="5">
        <v>1</v>
      </c>
      <c r="H16" s="7">
        <v>155</v>
      </c>
      <c r="I16" s="5" t="s">
        <v>51</v>
      </c>
      <c r="J16" s="5" t="s">
        <v>52</v>
      </c>
      <c r="K16" s="5" t="s">
        <v>33</v>
      </c>
      <c r="L16" s="5" t="s">
        <v>34</v>
      </c>
      <c r="M16" s="5" t="s">
        <v>85</v>
      </c>
      <c r="N16" s="5" t="s">
        <v>86</v>
      </c>
      <c r="O16" s="5">
        <v>1085</v>
      </c>
      <c r="P16" s="5" t="s">
        <v>83</v>
      </c>
      <c r="Q16" s="5" t="s">
        <v>37</v>
      </c>
      <c r="R16" s="5" t="s">
        <v>66</v>
      </c>
      <c r="S16" s="5" t="s">
        <v>67</v>
      </c>
      <c r="T16" s="5" t="s">
        <v>158</v>
      </c>
      <c r="U16" s="5" t="s">
        <v>159</v>
      </c>
      <c r="V16" s="6">
        <v>23164</v>
      </c>
      <c r="W16" s="5">
        <v>0</v>
      </c>
      <c r="X16" s="7">
        <v>155</v>
      </c>
      <c r="Y16" s="5"/>
      <c r="Z16" s="6">
        <v>44904</v>
      </c>
      <c r="AA16" s="5">
        <v>32</v>
      </c>
      <c r="AB16" s="5" t="s">
        <v>92</v>
      </c>
      <c r="AC16" s="5"/>
      <c r="AD16" s="5" t="s">
        <v>115</v>
      </c>
      <c r="AE16" s="5" t="s">
        <v>93</v>
      </c>
      <c r="AF16" s="6">
        <v>44949</v>
      </c>
      <c r="AG16" s="5" t="s">
        <v>160</v>
      </c>
      <c r="AH16" s="5" t="s">
        <v>68</v>
      </c>
      <c r="AI16" s="5" t="s">
        <v>228</v>
      </c>
      <c r="AJ16" s="5" t="str">
        <f t="shared" si="0"/>
        <v>FMC.2001097561444840155</v>
      </c>
      <c r="AK16" s="5" t="s">
        <v>234</v>
      </c>
      <c r="AL16" s="5" t="s">
        <v>229</v>
      </c>
      <c r="AM16" s="5" t="s">
        <v>226</v>
      </c>
      <c r="AN16" s="5" t="s">
        <v>224</v>
      </c>
      <c r="AO16" s="5" t="s">
        <v>232</v>
      </c>
      <c r="AP16" s="8">
        <v>45029</v>
      </c>
      <c r="AQ16" s="9" t="s">
        <v>259</v>
      </c>
      <c r="AR16" s="5" t="s">
        <v>258</v>
      </c>
      <c r="AS16" s="5" t="s">
        <v>276</v>
      </c>
      <c r="AT16" s="5" t="s">
        <v>277</v>
      </c>
      <c r="AU16" s="5" t="s">
        <v>274</v>
      </c>
      <c r="AV16" s="5">
        <v>8.43</v>
      </c>
      <c r="AW16" s="5">
        <v>9.39</v>
      </c>
      <c r="AX16" s="5"/>
      <c r="AY16" s="12" t="s">
        <v>278</v>
      </c>
      <c r="AZ16" s="12" t="s">
        <v>279</v>
      </c>
    </row>
    <row r="17" spans="1:52" ht="51">
      <c r="A17" s="5" t="s">
        <v>156</v>
      </c>
      <c r="B17" s="5">
        <v>0</v>
      </c>
      <c r="C17" s="5" t="s">
        <v>157</v>
      </c>
      <c r="D17" s="6">
        <v>44840</v>
      </c>
      <c r="E17" s="5">
        <v>64447</v>
      </c>
      <c r="F17" s="5" t="s">
        <v>101</v>
      </c>
      <c r="G17" s="5">
        <v>1</v>
      </c>
      <c r="H17" s="7">
        <v>140</v>
      </c>
      <c r="I17" s="5" t="s">
        <v>51</v>
      </c>
      <c r="J17" s="5" t="s">
        <v>52</v>
      </c>
      <c r="K17" s="5" t="s">
        <v>33</v>
      </c>
      <c r="L17" s="5" t="s">
        <v>34</v>
      </c>
      <c r="M17" s="5" t="s">
        <v>85</v>
      </c>
      <c r="N17" s="5" t="s">
        <v>86</v>
      </c>
      <c r="O17" s="5">
        <v>1085</v>
      </c>
      <c r="P17" s="5" t="s">
        <v>83</v>
      </c>
      <c r="Q17" s="5" t="s">
        <v>37</v>
      </c>
      <c r="R17" s="5" t="s">
        <v>66</v>
      </c>
      <c r="S17" s="5" t="s">
        <v>67</v>
      </c>
      <c r="T17" s="5" t="s">
        <v>158</v>
      </c>
      <c r="U17" s="5" t="s">
        <v>159</v>
      </c>
      <c r="V17" s="6">
        <v>23164</v>
      </c>
      <c r="W17" s="5">
        <v>0</v>
      </c>
      <c r="X17" s="7">
        <v>140</v>
      </c>
      <c r="Y17" s="5"/>
      <c r="Z17" s="6">
        <v>44904</v>
      </c>
      <c r="AA17" s="5">
        <v>32</v>
      </c>
      <c r="AB17" s="5" t="s">
        <v>92</v>
      </c>
      <c r="AC17" s="5"/>
      <c r="AD17" s="5" t="s">
        <v>115</v>
      </c>
      <c r="AE17" s="5" t="s">
        <v>93</v>
      </c>
      <c r="AF17" s="6">
        <v>44949</v>
      </c>
      <c r="AG17" s="5" t="s">
        <v>160</v>
      </c>
      <c r="AH17" s="5" t="s">
        <v>68</v>
      </c>
      <c r="AI17" s="5" t="s">
        <v>228</v>
      </c>
      <c r="AJ17" s="5" t="str">
        <f t="shared" si="0"/>
        <v>FMC.2001097561444840140</v>
      </c>
      <c r="AK17" s="5" t="s">
        <v>234</v>
      </c>
      <c r="AL17" s="5" t="s">
        <v>229</v>
      </c>
      <c r="AM17" s="5" t="s">
        <v>226</v>
      </c>
      <c r="AN17" s="5" t="s">
        <v>224</v>
      </c>
      <c r="AO17" s="5" t="s">
        <v>232</v>
      </c>
      <c r="AP17" s="8">
        <v>45029</v>
      </c>
      <c r="AQ17" s="9" t="s">
        <v>259</v>
      </c>
      <c r="AR17" s="5" t="s">
        <v>258</v>
      </c>
      <c r="AS17" s="5" t="s">
        <v>276</v>
      </c>
      <c r="AT17" s="5" t="s">
        <v>277</v>
      </c>
      <c r="AU17" s="5" t="s">
        <v>274</v>
      </c>
      <c r="AV17" s="5">
        <v>8.43</v>
      </c>
      <c r="AW17" s="5">
        <v>9.39</v>
      </c>
      <c r="AX17" s="5"/>
      <c r="AY17" s="12" t="s">
        <v>278</v>
      </c>
      <c r="AZ17" s="12" t="s">
        <v>279</v>
      </c>
    </row>
    <row r="18" spans="1:52" ht="51">
      <c r="A18" s="5" t="s">
        <v>156</v>
      </c>
      <c r="B18" s="5">
        <v>1</v>
      </c>
      <c r="C18" s="5" t="s">
        <v>157</v>
      </c>
      <c r="D18" s="6">
        <v>44840</v>
      </c>
      <c r="E18" s="5">
        <v>76942</v>
      </c>
      <c r="F18" s="5" t="s">
        <v>32</v>
      </c>
      <c r="G18" s="5">
        <v>1</v>
      </c>
      <c r="H18" s="7">
        <v>81</v>
      </c>
      <c r="I18" s="5" t="s">
        <v>51</v>
      </c>
      <c r="J18" s="5" t="s">
        <v>52</v>
      </c>
      <c r="K18" s="5" t="s">
        <v>33</v>
      </c>
      <c r="L18" s="5" t="s">
        <v>34</v>
      </c>
      <c r="M18" s="5" t="s">
        <v>85</v>
      </c>
      <c r="N18" s="5" t="s">
        <v>86</v>
      </c>
      <c r="O18" s="5">
        <v>1085</v>
      </c>
      <c r="P18" s="5" t="s">
        <v>83</v>
      </c>
      <c r="Q18" s="5" t="s">
        <v>37</v>
      </c>
      <c r="R18" s="5" t="s">
        <v>66</v>
      </c>
      <c r="S18" s="5" t="s">
        <v>67</v>
      </c>
      <c r="T18" s="5" t="s">
        <v>158</v>
      </c>
      <c r="U18" s="5" t="s">
        <v>159</v>
      </c>
      <c r="V18" s="6">
        <v>23164</v>
      </c>
      <c r="W18" s="5">
        <v>0</v>
      </c>
      <c r="X18" s="7">
        <v>81</v>
      </c>
      <c r="Y18" s="5"/>
      <c r="Z18" s="6">
        <v>44904</v>
      </c>
      <c r="AA18" s="5">
        <v>32</v>
      </c>
      <c r="AB18" s="5" t="s">
        <v>161</v>
      </c>
      <c r="AC18" s="5"/>
      <c r="AD18" s="5" t="s">
        <v>115</v>
      </c>
      <c r="AE18" s="5" t="s">
        <v>162</v>
      </c>
      <c r="AF18" s="6">
        <v>44904</v>
      </c>
      <c r="AG18" s="5" t="s">
        <v>160</v>
      </c>
      <c r="AH18" s="5" t="s">
        <v>68</v>
      </c>
      <c r="AI18" s="5" t="s">
        <v>228</v>
      </c>
      <c r="AJ18" s="5" t="str">
        <f t="shared" si="0"/>
        <v>FMC.200109756144484081</v>
      </c>
      <c r="AK18" s="5" t="s">
        <v>234</v>
      </c>
      <c r="AL18" s="5" t="s">
        <v>229</v>
      </c>
      <c r="AM18" s="5" t="s">
        <v>226</v>
      </c>
      <c r="AN18" s="5" t="s">
        <v>224</v>
      </c>
      <c r="AO18" s="5" t="s">
        <v>232</v>
      </c>
      <c r="AP18" s="8">
        <v>45029</v>
      </c>
      <c r="AQ18" s="9" t="s">
        <v>259</v>
      </c>
      <c r="AR18" s="5" t="s">
        <v>258</v>
      </c>
      <c r="AS18" s="5" t="s">
        <v>276</v>
      </c>
      <c r="AT18" s="5" t="s">
        <v>277</v>
      </c>
      <c r="AU18" s="5" t="s">
        <v>274</v>
      </c>
      <c r="AV18" s="5">
        <v>8.43</v>
      </c>
      <c r="AW18" s="5">
        <v>9.39</v>
      </c>
      <c r="AX18" s="5"/>
      <c r="AY18" s="12" t="s">
        <v>278</v>
      </c>
      <c r="AZ18" s="12" t="s">
        <v>279</v>
      </c>
    </row>
    <row r="19" spans="1:52">
      <c r="A19" s="5" t="s">
        <v>198</v>
      </c>
      <c r="B19" s="5">
        <v>1</v>
      </c>
      <c r="C19" s="5" t="s">
        <v>199</v>
      </c>
      <c r="D19" s="6">
        <v>44933</v>
      </c>
      <c r="E19" s="5">
        <v>790</v>
      </c>
      <c r="F19" s="5" t="s">
        <v>32</v>
      </c>
      <c r="G19" s="5">
        <v>14</v>
      </c>
      <c r="H19" s="7">
        <v>2100</v>
      </c>
      <c r="I19" s="5" t="s">
        <v>51</v>
      </c>
      <c r="J19" s="5" t="s">
        <v>52</v>
      </c>
      <c r="K19" s="5" t="s">
        <v>49</v>
      </c>
      <c r="L19" s="5" t="s">
        <v>50</v>
      </c>
      <c r="M19" s="5" t="s">
        <v>78</v>
      </c>
      <c r="N19" s="5" t="s">
        <v>79</v>
      </c>
      <c r="O19" s="5" t="s">
        <v>43</v>
      </c>
      <c r="P19" s="5" t="s">
        <v>44</v>
      </c>
      <c r="Q19" s="5" t="s">
        <v>37</v>
      </c>
      <c r="R19" s="5" t="s">
        <v>80</v>
      </c>
      <c r="S19" s="5" t="s">
        <v>79</v>
      </c>
      <c r="T19" s="5">
        <v>991236778</v>
      </c>
      <c r="U19" s="5">
        <v>930745</v>
      </c>
      <c r="V19" s="6">
        <v>25143</v>
      </c>
      <c r="W19" s="5">
        <v>0</v>
      </c>
      <c r="X19" s="7">
        <v>2100</v>
      </c>
      <c r="Y19" s="5"/>
      <c r="Z19" s="6">
        <v>44943</v>
      </c>
      <c r="AA19" s="5" t="s">
        <v>200</v>
      </c>
      <c r="AB19" s="5"/>
      <c r="AC19" s="5"/>
      <c r="AD19" s="5" t="s">
        <v>201</v>
      </c>
      <c r="AE19" s="5"/>
      <c r="AF19" s="6">
        <v>44943</v>
      </c>
      <c r="AG19" s="5" t="s">
        <v>202</v>
      </c>
      <c r="AH19" s="5"/>
      <c r="AI19" s="5" t="s">
        <v>228</v>
      </c>
      <c r="AJ19" s="5" t="str">
        <f t="shared" si="0"/>
        <v>FMC.20020563009449332100</v>
      </c>
      <c r="AK19" s="5" t="s">
        <v>241</v>
      </c>
      <c r="AL19" s="5" t="s">
        <v>229</v>
      </c>
      <c r="AM19" s="5" t="s">
        <v>226</v>
      </c>
      <c r="AN19" s="5" t="s">
        <v>224</v>
      </c>
      <c r="AO19" s="5" t="s">
        <v>232</v>
      </c>
      <c r="AP19" s="8">
        <v>45029</v>
      </c>
      <c r="AQ19" s="5" t="s">
        <v>281</v>
      </c>
      <c r="AR19" s="5" t="s">
        <v>281</v>
      </c>
      <c r="AS19" s="5" t="s">
        <v>275</v>
      </c>
      <c r="AT19" s="5" t="s">
        <v>277</v>
      </c>
      <c r="AU19" s="5" t="s">
        <v>274</v>
      </c>
      <c r="AV19" s="5"/>
      <c r="AW19" s="5"/>
      <c r="AX19" s="5"/>
      <c r="AY19" s="5" t="s">
        <v>278</v>
      </c>
      <c r="AZ19" s="5" t="s">
        <v>224</v>
      </c>
    </row>
    <row r="20" spans="1:52" ht="51">
      <c r="A20" s="5" t="s">
        <v>133</v>
      </c>
      <c r="B20" s="5">
        <v>1</v>
      </c>
      <c r="C20" s="5" t="s">
        <v>134</v>
      </c>
      <c r="D20" s="6">
        <v>44756</v>
      </c>
      <c r="E20" s="5">
        <v>400</v>
      </c>
      <c r="F20" s="5" t="s">
        <v>60</v>
      </c>
      <c r="G20" s="5">
        <v>7</v>
      </c>
      <c r="H20" s="7">
        <v>1050</v>
      </c>
      <c r="I20" s="5" t="s">
        <v>75</v>
      </c>
      <c r="J20" s="5" t="s">
        <v>76</v>
      </c>
      <c r="K20" s="5" t="s">
        <v>33</v>
      </c>
      <c r="L20" s="5" t="s">
        <v>34</v>
      </c>
      <c r="M20" s="5">
        <v>6</v>
      </c>
      <c r="N20" s="5" t="s">
        <v>135</v>
      </c>
      <c r="O20" s="5"/>
      <c r="P20" s="5"/>
      <c r="Q20" s="5" t="s">
        <v>37</v>
      </c>
      <c r="R20" s="5" t="s">
        <v>90</v>
      </c>
      <c r="S20" s="5" t="s">
        <v>91</v>
      </c>
      <c r="T20" s="5">
        <v>4013510</v>
      </c>
      <c r="U20" s="5"/>
      <c r="V20" s="6">
        <v>27882</v>
      </c>
      <c r="W20" s="5">
        <v>0</v>
      </c>
      <c r="X20" s="7">
        <v>1050</v>
      </c>
      <c r="Y20" s="5">
        <v>6</v>
      </c>
      <c r="Z20" s="6">
        <v>44797</v>
      </c>
      <c r="AA20" s="5"/>
      <c r="AB20" s="5"/>
      <c r="AC20" s="5"/>
      <c r="AD20" s="5"/>
      <c r="AE20" s="5"/>
      <c r="AF20" s="6">
        <v>44797</v>
      </c>
      <c r="AG20" s="5"/>
      <c r="AH20" s="5"/>
      <c r="AI20" s="5" t="s">
        <v>228</v>
      </c>
      <c r="AJ20" s="5" t="str">
        <f t="shared" si="0"/>
        <v>FMC.1518227447561050</v>
      </c>
      <c r="AK20" s="5" t="s">
        <v>242</v>
      </c>
      <c r="AL20" s="5" t="s">
        <v>229</v>
      </c>
      <c r="AM20" s="5" t="s">
        <v>226</v>
      </c>
      <c r="AN20" s="5" t="s">
        <v>224</v>
      </c>
      <c r="AO20" s="5" t="s">
        <v>232</v>
      </c>
      <c r="AP20" s="8">
        <v>45029</v>
      </c>
      <c r="AQ20" s="9" t="s">
        <v>272</v>
      </c>
      <c r="AR20" s="5" t="s">
        <v>273</v>
      </c>
      <c r="AS20" s="5" t="s">
        <v>276</v>
      </c>
      <c r="AT20" s="5" t="s">
        <v>277</v>
      </c>
      <c r="AU20" s="5" t="s">
        <v>274</v>
      </c>
      <c r="AV20" s="5">
        <v>2.31</v>
      </c>
      <c r="AW20" s="5">
        <v>2.48</v>
      </c>
      <c r="AX20" s="5"/>
      <c r="AY20" s="5" t="s">
        <v>278</v>
      </c>
      <c r="AZ20" s="5" t="s">
        <v>279</v>
      </c>
    </row>
    <row r="21" spans="1:52" ht="102">
      <c r="A21" s="5" t="s">
        <v>168</v>
      </c>
      <c r="B21" s="5">
        <v>1</v>
      </c>
      <c r="C21" s="5" t="s">
        <v>169</v>
      </c>
      <c r="D21" s="6">
        <v>44881</v>
      </c>
      <c r="E21" s="5">
        <v>790</v>
      </c>
      <c r="F21" s="5" t="s">
        <v>55</v>
      </c>
      <c r="G21" s="5">
        <v>17</v>
      </c>
      <c r="H21" s="7">
        <v>2550</v>
      </c>
      <c r="I21" s="5" t="s">
        <v>47</v>
      </c>
      <c r="J21" s="5" t="s">
        <v>48</v>
      </c>
      <c r="K21" s="5" t="s">
        <v>33</v>
      </c>
      <c r="L21" s="5" t="s">
        <v>34</v>
      </c>
      <c r="M21" s="5" t="s">
        <v>142</v>
      </c>
      <c r="N21" s="5" t="s">
        <v>143</v>
      </c>
      <c r="O21" s="5"/>
      <c r="P21" s="5"/>
      <c r="Q21" s="5" t="s">
        <v>37</v>
      </c>
      <c r="R21" s="5" t="s">
        <v>170</v>
      </c>
      <c r="S21" s="5" t="s">
        <v>143</v>
      </c>
      <c r="T21" s="5" t="s">
        <v>171</v>
      </c>
      <c r="U21" s="5">
        <v>10018271</v>
      </c>
      <c r="V21" s="6">
        <v>32076</v>
      </c>
      <c r="W21" s="5">
        <v>0</v>
      </c>
      <c r="X21" s="7">
        <v>2550</v>
      </c>
      <c r="Y21" s="5" t="s">
        <v>142</v>
      </c>
      <c r="Z21" s="6">
        <v>44896</v>
      </c>
      <c r="AA21" s="5"/>
      <c r="AB21" s="5"/>
      <c r="AC21" s="5"/>
      <c r="AD21" s="5"/>
      <c r="AE21" s="5"/>
      <c r="AF21" s="6">
        <v>44896</v>
      </c>
      <c r="AG21" s="5"/>
      <c r="AH21" s="5"/>
      <c r="AI21" s="5" t="s">
        <v>228</v>
      </c>
      <c r="AJ21" s="5" t="str">
        <f t="shared" si="0"/>
        <v>FMC.20020487802448812550</v>
      </c>
      <c r="AK21" s="5" t="s">
        <v>237</v>
      </c>
      <c r="AL21" s="5" t="s">
        <v>229</v>
      </c>
      <c r="AM21" s="5" t="s">
        <v>226</v>
      </c>
      <c r="AN21" s="5" t="s">
        <v>224</v>
      </c>
      <c r="AO21" s="5" t="s">
        <v>232</v>
      </c>
      <c r="AP21" s="8">
        <v>45029</v>
      </c>
      <c r="AQ21" s="9" t="s">
        <v>264</v>
      </c>
      <c r="AR21" s="5" t="s">
        <v>262</v>
      </c>
      <c r="AS21" s="5" t="s">
        <v>275</v>
      </c>
      <c r="AT21" s="5" t="s">
        <v>277</v>
      </c>
      <c r="AU21" s="5" t="s">
        <v>274</v>
      </c>
      <c r="AV21" s="5">
        <v>10.44</v>
      </c>
      <c r="AW21" s="5">
        <v>10.57</v>
      </c>
      <c r="AX21" s="5"/>
      <c r="AY21" s="5" t="s">
        <v>278</v>
      </c>
      <c r="AZ21" s="5" t="s">
        <v>293</v>
      </c>
    </row>
    <row r="22" spans="1:52" ht="63.75">
      <c r="A22" s="5" t="s">
        <v>187</v>
      </c>
      <c r="B22" s="5">
        <v>1</v>
      </c>
      <c r="C22" s="5" t="s">
        <v>188</v>
      </c>
      <c r="D22" s="6">
        <v>44824</v>
      </c>
      <c r="E22" s="5">
        <v>840</v>
      </c>
      <c r="F22" s="5" t="s">
        <v>40</v>
      </c>
      <c r="G22" s="5">
        <v>13</v>
      </c>
      <c r="H22" s="7">
        <v>1950</v>
      </c>
      <c r="I22" s="5" t="s">
        <v>61</v>
      </c>
      <c r="J22" s="5" t="s">
        <v>62</v>
      </c>
      <c r="K22" s="5" t="s">
        <v>33</v>
      </c>
      <c r="L22" s="5" t="s">
        <v>34</v>
      </c>
      <c r="M22" s="5">
        <v>1085</v>
      </c>
      <c r="N22" s="5" t="s">
        <v>83</v>
      </c>
      <c r="O22" s="5"/>
      <c r="P22" s="5"/>
      <c r="Q22" s="5" t="s">
        <v>37</v>
      </c>
      <c r="R22" s="5" t="s">
        <v>66</v>
      </c>
      <c r="S22" s="5" t="s">
        <v>67</v>
      </c>
      <c r="T22" s="5" t="s">
        <v>189</v>
      </c>
      <c r="U22" s="5" t="s">
        <v>190</v>
      </c>
      <c r="V22" s="6">
        <v>26010</v>
      </c>
      <c r="W22" s="5">
        <v>0</v>
      </c>
      <c r="X22" s="7">
        <v>1950</v>
      </c>
      <c r="Y22" s="5">
        <v>1085</v>
      </c>
      <c r="Z22" s="6">
        <v>44844</v>
      </c>
      <c r="AA22" s="5"/>
      <c r="AB22" s="5"/>
      <c r="AC22" s="5"/>
      <c r="AD22" s="5"/>
      <c r="AE22" s="5"/>
      <c r="AF22" s="6">
        <v>44844</v>
      </c>
      <c r="AG22" s="5"/>
      <c r="AH22" s="5"/>
      <c r="AI22" s="5" t="s">
        <v>228</v>
      </c>
      <c r="AJ22" s="5" t="str">
        <f t="shared" si="0"/>
        <v>FMC.20020530335448241950</v>
      </c>
      <c r="AK22" s="5" t="s">
        <v>235</v>
      </c>
      <c r="AL22" s="5" t="s">
        <v>229</v>
      </c>
      <c r="AM22" s="5" t="s">
        <v>226</v>
      </c>
      <c r="AN22" s="5" t="s">
        <v>224</v>
      </c>
      <c r="AO22" s="5" t="s">
        <v>232</v>
      </c>
      <c r="AP22" s="8">
        <v>45029</v>
      </c>
      <c r="AQ22" s="9" t="s">
        <v>260</v>
      </c>
      <c r="AR22" s="11" t="s">
        <v>262</v>
      </c>
      <c r="AS22" s="5" t="s">
        <v>276</v>
      </c>
      <c r="AT22" s="5" t="s">
        <v>277</v>
      </c>
      <c r="AU22" s="5" t="s">
        <v>274</v>
      </c>
      <c r="AV22" s="5">
        <v>9.41</v>
      </c>
      <c r="AW22" s="5">
        <v>10.09</v>
      </c>
      <c r="AX22" s="5"/>
      <c r="AY22" s="5" t="s">
        <v>278</v>
      </c>
      <c r="AZ22" s="5" t="s">
        <v>279</v>
      </c>
    </row>
    <row r="23" spans="1:52" ht="63.75">
      <c r="A23" s="5" t="s">
        <v>203</v>
      </c>
      <c r="B23" s="5">
        <v>1</v>
      </c>
      <c r="C23" s="5" t="s">
        <v>204</v>
      </c>
      <c r="D23" s="6">
        <v>44949</v>
      </c>
      <c r="E23" s="5">
        <v>952</v>
      </c>
      <c r="F23" s="5" t="s">
        <v>77</v>
      </c>
      <c r="G23" s="5">
        <v>9</v>
      </c>
      <c r="H23" s="7">
        <v>1350</v>
      </c>
      <c r="I23" s="5" t="s">
        <v>41</v>
      </c>
      <c r="J23" s="5" t="s">
        <v>42</v>
      </c>
      <c r="K23" s="5" t="s">
        <v>33</v>
      </c>
      <c r="L23" s="5" t="s">
        <v>34</v>
      </c>
      <c r="M23" s="5">
        <v>1085</v>
      </c>
      <c r="N23" s="5" t="s">
        <v>83</v>
      </c>
      <c r="O23" s="5"/>
      <c r="P23" s="5"/>
      <c r="Q23" s="5" t="s">
        <v>37</v>
      </c>
      <c r="R23" s="5" t="s">
        <v>66</v>
      </c>
      <c r="S23" s="5" t="s">
        <v>67</v>
      </c>
      <c r="T23" s="5" t="s">
        <v>205</v>
      </c>
      <c r="U23" s="5" t="s">
        <v>206</v>
      </c>
      <c r="V23" s="6">
        <v>29137</v>
      </c>
      <c r="W23" s="5">
        <v>0</v>
      </c>
      <c r="X23" s="7">
        <v>1350</v>
      </c>
      <c r="Y23" s="5">
        <v>1085</v>
      </c>
      <c r="Z23" s="6">
        <v>44957</v>
      </c>
      <c r="AA23" s="5"/>
      <c r="AB23" s="5"/>
      <c r="AC23" s="5"/>
      <c r="AD23" s="5"/>
      <c r="AE23" s="5"/>
      <c r="AF23" s="6">
        <v>44957</v>
      </c>
      <c r="AG23" s="5"/>
      <c r="AH23" s="5"/>
      <c r="AI23" s="5" t="s">
        <v>228</v>
      </c>
      <c r="AJ23" s="5" t="str">
        <f t="shared" si="0"/>
        <v>FMC.20020564095449491350</v>
      </c>
      <c r="AK23" s="5" t="s">
        <v>236</v>
      </c>
      <c r="AL23" s="5" t="s">
        <v>229</v>
      </c>
      <c r="AM23" s="5" t="s">
        <v>226</v>
      </c>
      <c r="AN23" s="5" t="s">
        <v>224</v>
      </c>
      <c r="AO23" s="5" t="s">
        <v>232</v>
      </c>
      <c r="AP23" s="8">
        <v>45029</v>
      </c>
      <c r="AQ23" s="9" t="s">
        <v>261</v>
      </c>
      <c r="AR23" s="11" t="s">
        <v>262</v>
      </c>
      <c r="AS23" s="5" t="s">
        <v>276</v>
      </c>
      <c r="AT23" s="5" t="s">
        <v>277</v>
      </c>
      <c r="AU23" s="5" t="s">
        <v>274</v>
      </c>
      <c r="AV23" s="5">
        <v>10.1</v>
      </c>
      <c r="AW23" s="5">
        <v>10.220000000000001</v>
      </c>
      <c r="AX23" s="5"/>
      <c r="AY23" s="5" t="s">
        <v>278</v>
      </c>
      <c r="AZ23" s="5" t="s">
        <v>279</v>
      </c>
    </row>
    <row r="24" spans="1:52" ht="76.5">
      <c r="A24" s="5" t="s">
        <v>102</v>
      </c>
      <c r="B24" s="5">
        <v>1</v>
      </c>
      <c r="C24" s="5" t="s">
        <v>103</v>
      </c>
      <c r="D24" s="6">
        <v>44782</v>
      </c>
      <c r="E24" s="5">
        <v>851</v>
      </c>
      <c r="F24" s="5" t="s">
        <v>40</v>
      </c>
      <c r="G24" s="5">
        <v>10.6</v>
      </c>
      <c r="H24" s="7">
        <v>1590</v>
      </c>
      <c r="I24" s="5" t="s">
        <v>47</v>
      </c>
      <c r="J24" s="5" t="s">
        <v>48</v>
      </c>
      <c r="K24" s="5" t="s">
        <v>33</v>
      </c>
      <c r="L24" s="5" t="s">
        <v>34</v>
      </c>
      <c r="M24" s="5" t="s">
        <v>35</v>
      </c>
      <c r="N24" s="5" t="s">
        <v>36</v>
      </c>
      <c r="O24" s="5" t="s">
        <v>56</v>
      </c>
      <c r="P24" s="5" t="s">
        <v>57</v>
      </c>
      <c r="Q24" s="5" t="s">
        <v>37</v>
      </c>
      <c r="R24" s="5" t="s">
        <v>38</v>
      </c>
      <c r="S24" s="5" t="s">
        <v>39</v>
      </c>
      <c r="T24" s="5" t="s">
        <v>104</v>
      </c>
      <c r="U24" s="5"/>
      <c r="V24" s="6">
        <v>31614</v>
      </c>
      <c r="W24" s="5">
        <v>0</v>
      </c>
      <c r="X24" s="7">
        <v>1590</v>
      </c>
      <c r="Y24" s="5"/>
      <c r="Z24" s="6">
        <v>44981</v>
      </c>
      <c r="AA24" s="5" t="s">
        <v>105</v>
      </c>
      <c r="AB24" s="5"/>
      <c r="AC24" s="5"/>
      <c r="AD24" s="5" t="s">
        <v>106</v>
      </c>
      <c r="AE24" s="5"/>
      <c r="AF24" s="6">
        <v>44981</v>
      </c>
      <c r="AG24" s="10">
        <v>98163603</v>
      </c>
      <c r="AH24" s="5"/>
      <c r="AI24" s="5" t="s">
        <v>228</v>
      </c>
      <c r="AJ24" s="5" t="str">
        <f t="shared" si="0"/>
        <v>FMC.1044014447821590</v>
      </c>
      <c r="AK24" s="5" t="s">
        <v>249</v>
      </c>
      <c r="AL24" s="5" t="s">
        <v>229</v>
      </c>
      <c r="AM24" s="5" t="s">
        <v>226</v>
      </c>
      <c r="AN24" s="5" t="s">
        <v>224</v>
      </c>
      <c r="AO24" s="5" t="s">
        <v>227</v>
      </c>
      <c r="AP24" s="8">
        <v>45031</v>
      </c>
      <c r="AQ24" s="26" t="s">
        <v>286</v>
      </c>
      <c r="AR24" s="11" t="s">
        <v>292</v>
      </c>
      <c r="AS24" s="5" t="s">
        <v>275</v>
      </c>
      <c r="AT24" s="5" t="s">
        <v>277</v>
      </c>
      <c r="AU24" s="5" t="s">
        <v>274</v>
      </c>
      <c r="AV24" s="5"/>
      <c r="AW24" s="5"/>
      <c r="AX24" s="5"/>
      <c r="AY24" s="5" t="s">
        <v>292</v>
      </c>
      <c r="AZ24" s="5" t="s">
        <v>224</v>
      </c>
    </row>
    <row r="25" spans="1:52" ht="76.5">
      <c r="A25" s="5" t="s">
        <v>128</v>
      </c>
      <c r="B25" s="5">
        <v>0</v>
      </c>
      <c r="C25" s="5" t="s">
        <v>129</v>
      </c>
      <c r="D25" s="6">
        <v>44782</v>
      </c>
      <c r="E25" s="5">
        <v>64488</v>
      </c>
      <c r="F25" s="5" t="s">
        <v>71</v>
      </c>
      <c r="G25" s="5">
        <v>1</v>
      </c>
      <c r="H25" s="7">
        <v>200</v>
      </c>
      <c r="I25" s="5" t="s">
        <v>47</v>
      </c>
      <c r="J25" s="5" t="s">
        <v>48</v>
      </c>
      <c r="K25" s="5" t="s">
        <v>33</v>
      </c>
      <c r="L25" s="5" t="s">
        <v>34</v>
      </c>
      <c r="M25" s="5" t="s">
        <v>35</v>
      </c>
      <c r="N25" s="5" t="s">
        <v>36</v>
      </c>
      <c r="O25" s="5"/>
      <c r="P25" s="5"/>
      <c r="Q25" s="5" t="s">
        <v>37</v>
      </c>
      <c r="R25" s="5" t="s">
        <v>38</v>
      </c>
      <c r="S25" s="5" t="s">
        <v>39</v>
      </c>
      <c r="T25" s="5" t="s">
        <v>130</v>
      </c>
      <c r="U25" s="5"/>
      <c r="V25" s="6">
        <v>18251</v>
      </c>
      <c r="W25" s="5">
        <v>0</v>
      </c>
      <c r="X25" s="7">
        <v>200</v>
      </c>
      <c r="Y25" s="5"/>
      <c r="Z25" s="6">
        <v>44981</v>
      </c>
      <c r="AA25" s="5" t="s">
        <v>131</v>
      </c>
      <c r="AB25" s="5"/>
      <c r="AC25" s="5"/>
      <c r="AD25" s="5" t="s">
        <v>132</v>
      </c>
      <c r="AE25" s="5"/>
      <c r="AF25" s="6">
        <v>44981</v>
      </c>
      <c r="AG25" s="5"/>
      <c r="AH25" s="5"/>
      <c r="AI25" s="5" t="s">
        <v>228</v>
      </c>
      <c r="AJ25" s="5" t="str">
        <f t="shared" si="0"/>
        <v>FMC.151785744782200</v>
      </c>
      <c r="AK25" s="5" t="s">
        <v>250</v>
      </c>
      <c r="AL25" s="5" t="s">
        <v>229</v>
      </c>
      <c r="AM25" s="5" t="s">
        <v>226</v>
      </c>
      <c r="AN25" s="5" t="s">
        <v>224</v>
      </c>
      <c r="AO25" s="5" t="s">
        <v>227</v>
      </c>
      <c r="AP25" s="8">
        <v>45031</v>
      </c>
      <c r="AQ25" s="26" t="s">
        <v>286</v>
      </c>
      <c r="AR25" s="11" t="s">
        <v>292</v>
      </c>
      <c r="AS25" s="5" t="s">
        <v>275</v>
      </c>
      <c r="AT25" s="5" t="s">
        <v>277</v>
      </c>
      <c r="AU25" s="5" t="s">
        <v>274</v>
      </c>
      <c r="AV25" s="5"/>
      <c r="AW25" s="5"/>
      <c r="AX25" s="5"/>
      <c r="AY25" s="5" t="s">
        <v>292</v>
      </c>
      <c r="AZ25" s="5" t="s">
        <v>224</v>
      </c>
    </row>
    <row r="26" spans="1:52" ht="76.5">
      <c r="A26" s="5" t="s">
        <v>128</v>
      </c>
      <c r="B26" s="5">
        <v>1</v>
      </c>
      <c r="C26" s="5" t="s">
        <v>129</v>
      </c>
      <c r="D26" s="6">
        <v>44782</v>
      </c>
      <c r="E26" s="5">
        <v>76942</v>
      </c>
      <c r="F26" s="5" t="s">
        <v>40</v>
      </c>
      <c r="G26" s="5">
        <v>1</v>
      </c>
      <c r="H26" s="7">
        <v>81</v>
      </c>
      <c r="I26" s="5" t="s">
        <v>47</v>
      </c>
      <c r="J26" s="5" t="s">
        <v>48</v>
      </c>
      <c r="K26" s="5" t="s">
        <v>33</v>
      </c>
      <c r="L26" s="5" t="s">
        <v>34</v>
      </c>
      <c r="M26" s="5" t="s">
        <v>35</v>
      </c>
      <c r="N26" s="5" t="s">
        <v>36</v>
      </c>
      <c r="O26" s="5"/>
      <c r="P26" s="5"/>
      <c r="Q26" s="5" t="s">
        <v>37</v>
      </c>
      <c r="R26" s="5" t="s">
        <v>38</v>
      </c>
      <c r="S26" s="5" t="s">
        <v>39</v>
      </c>
      <c r="T26" s="5" t="s">
        <v>130</v>
      </c>
      <c r="U26" s="5"/>
      <c r="V26" s="6">
        <v>18251</v>
      </c>
      <c r="W26" s="5">
        <v>0</v>
      </c>
      <c r="X26" s="7">
        <v>81</v>
      </c>
      <c r="Y26" s="5"/>
      <c r="Z26" s="6">
        <v>44981</v>
      </c>
      <c r="AA26" s="5" t="s">
        <v>131</v>
      </c>
      <c r="AB26" s="5"/>
      <c r="AC26" s="5"/>
      <c r="AD26" s="5" t="s">
        <v>132</v>
      </c>
      <c r="AE26" s="5"/>
      <c r="AF26" s="6">
        <v>44981</v>
      </c>
      <c r="AG26" s="5"/>
      <c r="AH26" s="5"/>
      <c r="AI26" s="5" t="s">
        <v>228</v>
      </c>
      <c r="AJ26" s="5" t="str">
        <f t="shared" si="0"/>
        <v>FMC.15178574478281</v>
      </c>
      <c r="AK26" s="5" t="s">
        <v>250</v>
      </c>
      <c r="AL26" s="5" t="s">
        <v>229</v>
      </c>
      <c r="AM26" s="5" t="s">
        <v>226</v>
      </c>
      <c r="AN26" s="5" t="s">
        <v>224</v>
      </c>
      <c r="AO26" s="5" t="s">
        <v>227</v>
      </c>
      <c r="AP26" s="8">
        <v>45031</v>
      </c>
      <c r="AQ26" s="26" t="s">
        <v>286</v>
      </c>
      <c r="AR26" s="11" t="s">
        <v>292</v>
      </c>
      <c r="AS26" s="5" t="s">
        <v>275</v>
      </c>
      <c r="AT26" s="5" t="s">
        <v>277</v>
      </c>
      <c r="AU26" s="5" t="s">
        <v>274</v>
      </c>
      <c r="AV26" s="5"/>
      <c r="AW26" s="5"/>
      <c r="AX26" s="5"/>
      <c r="AY26" s="5" t="s">
        <v>292</v>
      </c>
      <c r="AZ26" s="5" t="s">
        <v>224</v>
      </c>
    </row>
    <row r="27" spans="1:52" ht="76.5">
      <c r="A27" s="5" t="s">
        <v>144</v>
      </c>
      <c r="B27" s="5">
        <v>0</v>
      </c>
      <c r="C27" s="5" t="s">
        <v>145</v>
      </c>
      <c r="D27" s="6">
        <v>44943</v>
      </c>
      <c r="E27" s="5">
        <v>813</v>
      </c>
      <c r="F27" s="5" t="s">
        <v>60</v>
      </c>
      <c r="G27" s="5">
        <v>7.9</v>
      </c>
      <c r="H27" s="7">
        <v>1185</v>
      </c>
      <c r="I27" s="5" t="s">
        <v>47</v>
      </c>
      <c r="J27" s="5" t="s">
        <v>48</v>
      </c>
      <c r="K27" s="5" t="s">
        <v>33</v>
      </c>
      <c r="L27" s="5" t="s">
        <v>34</v>
      </c>
      <c r="M27" s="5" t="s">
        <v>35</v>
      </c>
      <c r="N27" s="5" t="s">
        <v>36</v>
      </c>
      <c r="O27" s="5"/>
      <c r="P27" s="5"/>
      <c r="Q27" s="5" t="s">
        <v>37</v>
      </c>
      <c r="R27" s="5" t="s">
        <v>38</v>
      </c>
      <c r="S27" s="5" t="s">
        <v>39</v>
      </c>
      <c r="T27" s="5" t="s">
        <v>146</v>
      </c>
      <c r="U27" s="5"/>
      <c r="V27" s="6">
        <v>18685</v>
      </c>
      <c r="W27" s="5">
        <v>0</v>
      </c>
      <c r="X27" s="7">
        <v>1185</v>
      </c>
      <c r="Y27" s="5"/>
      <c r="Z27" s="6">
        <v>44981</v>
      </c>
      <c r="AA27" s="5" t="s">
        <v>63</v>
      </c>
      <c r="AB27" s="5"/>
      <c r="AC27" s="5"/>
      <c r="AD27" s="5" t="s">
        <v>64</v>
      </c>
      <c r="AE27" s="5"/>
      <c r="AF27" s="6">
        <v>44981</v>
      </c>
      <c r="AG27" s="5"/>
      <c r="AH27" s="5"/>
      <c r="AI27" s="5" t="s">
        <v>228</v>
      </c>
      <c r="AJ27" s="5" t="str">
        <f t="shared" si="0"/>
        <v>FMC.20010074203449431185</v>
      </c>
      <c r="AK27" s="5" t="s">
        <v>243</v>
      </c>
      <c r="AL27" s="5" t="s">
        <v>229</v>
      </c>
      <c r="AM27" s="5" t="s">
        <v>226</v>
      </c>
      <c r="AN27" s="5" t="s">
        <v>224</v>
      </c>
      <c r="AO27" s="5" t="s">
        <v>227</v>
      </c>
      <c r="AP27" s="8">
        <v>45031</v>
      </c>
      <c r="AQ27" s="26" t="s">
        <v>287</v>
      </c>
      <c r="AR27" s="11" t="s">
        <v>292</v>
      </c>
      <c r="AS27" s="5" t="s">
        <v>275</v>
      </c>
      <c r="AT27" s="5" t="s">
        <v>277</v>
      </c>
      <c r="AU27" s="5" t="s">
        <v>274</v>
      </c>
      <c r="AV27" s="5"/>
      <c r="AW27" s="5"/>
      <c r="AX27" s="5"/>
      <c r="AY27" s="5" t="s">
        <v>292</v>
      </c>
      <c r="AZ27" s="5" t="s">
        <v>224</v>
      </c>
    </row>
    <row r="28" spans="1:52" ht="76.5">
      <c r="A28" s="5" t="s">
        <v>147</v>
      </c>
      <c r="B28" s="5">
        <v>1</v>
      </c>
      <c r="C28" s="5" t="s">
        <v>148</v>
      </c>
      <c r="D28" s="6">
        <v>44876</v>
      </c>
      <c r="E28" s="5">
        <v>811</v>
      </c>
      <c r="F28" s="5" t="s">
        <v>60</v>
      </c>
      <c r="G28" s="5">
        <v>6.3</v>
      </c>
      <c r="H28" s="7">
        <v>945</v>
      </c>
      <c r="I28" s="5" t="s">
        <v>47</v>
      </c>
      <c r="J28" s="5" t="s">
        <v>48</v>
      </c>
      <c r="K28" s="5" t="s">
        <v>33</v>
      </c>
      <c r="L28" s="5" t="s">
        <v>34</v>
      </c>
      <c r="M28" s="5" t="s">
        <v>35</v>
      </c>
      <c r="N28" s="5" t="s">
        <v>36</v>
      </c>
      <c r="O28" s="5" t="s">
        <v>149</v>
      </c>
      <c r="P28" s="5" t="s">
        <v>150</v>
      </c>
      <c r="Q28" s="5" t="s">
        <v>37</v>
      </c>
      <c r="R28" s="5" t="s">
        <v>38</v>
      </c>
      <c r="S28" s="5" t="s">
        <v>39</v>
      </c>
      <c r="T28" s="5" t="s">
        <v>151</v>
      </c>
      <c r="U28" s="5"/>
      <c r="V28" s="6">
        <v>19937</v>
      </c>
      <c r="W28" s="5">
        <v>0</v>
      </c>
      <c r="X28" s="7">
        <v>945</v>
      </c>
      <c r="Y28" s="5"/>
      <c r="Z28" s="6">
        <v>44981</v>
      </c>
      <c r="AA28" s="5" t="s">
        <v>63</v>
      </c>
      <c r="AB28" s="5"/>
      <c r="AC28" s="5"/>
      <c r="AD28" s="5" t="s">
        <v>64</v>
      </c>
      <c r="AE28" s="5"/>
      <c r="AF28" s="6">
        <v>44981</v>
      </c>
      <c r="AG28" s="5">
        <v>550922410</v>
      </c>
      <c r="AH28" s="5" t="s">
        <v>152</v>
      </c>
      <c r="AI28" s="5" t="s">
        <v>228</v>
      </c>
      <c r="AJ28" s="5" t="str">
        <f t="shared" si="0"/>
        <v>FMC.2001070644244876945</v>
      </c>
      <c r="AK28" s="5" t="s">
        <v>244</v>
      </c>
      <c r="AL28" s="5" t="s">
        <v>229</v>
      </c>
      <c r="AM28" s="5" t="s">
        <v>226</v>
      </c>
      <c r="AN28" s="5" t="s">
        <v>224</v>
      </c>
      <c r="AO28" s="5" t="s">
        <v>227</v>
      </c>
      <c r="AP28" s="8">
        <v>45031</v>
      </c>
      <c r="AQ28" s="26" t="s">
        <v>288</v>
      </c>
      <c r="AR28" s="11" t="s">
        <v>292</v>
      </c>
      <c r="AS28" s="5" t="s">
        <v>275</v>
      </c>
      <c r="AT28" s="5" t="s">
        <v>277</v>
      </c>
      <c r="AU28" s="5" t="s">
        <v>274</v>
      </c>
      <c r="AV28" s="5"/>
      <c r="AW28" s="5"/>
      <c r="AX28" s="5"/>
      <c r="AY28" s="5" t="s">
        <v>292</v>
      </c>
      <c r="AZ28" s="5" t="s">
        <v>224</v>
      </c>
    </row>
    <row r="29" spans="1:52" ht="76.5">
      <c r="A29" s="5" t="s">
        <v>175</v>
      </c>
      <c r="B29" s="5">
        <v>1</v>
      </c>
      <c r="C29" s="5" t="s">
        <v>176</v>
      </c>
      <c r="D29" s="6">
        <v>44837</v>
      </c>
      <c r="E29" s="5">
        <v>811</v>
      </c>
      <c r="F29" s="5" t="s">
        <v>40</v>
      </c>
      <c r="G29" s="5">
        <v>7.3</v>
      </c>
      <c r="H29" s="7">
        <v>1095</v>
      </c>
      <c r="I29" s="5" t="s">
        <v>47</v>
      </c>
      <c r="J29" s="5" t="s">
        <v>48</v>
      </c>
      <c r="K29" s="5" t="s">
        <v>33</v>
      </c>
      <c r="L29" s="5" t="s">
        <v>34</v>
      </c>
      <c r="M29" s="5" t="s">
        <v>35</v>
      </c>
      <c r="N29" s="5" t="s">
        <v>36</v>
      </c>
      <c r="O29" s="5" t="s">
        <v>56</v>
      </c>
      <c r="P29" s="5" t="s">
        <v>57</v>
      </c>
      <c r="Q29" s="5" t="s">
        <v>37</v>
      </c>
      <c r="R29" s="5" t="s">
        <v>38</v>
      </c>
      <c r="S29" s="5" t="s">
        <v>39</v>
      </c>
      <c r="T29" s="5" t="s">
        <v>177</v>
      </c>
      <c r="U29" s="5"/>
      <c r="V29" s="6">
        <v>19548</v>
      </c>
      <c r="W29" s="5">
        <v>0</v>
      </c>
      <c r="X29" s="7">
        <v>1095</v>
      </c>
      <c r="Y29" s="5"/>
      <c r="Z29" s="6">
        <v>44981</v>
      </c>
      <c r="AA29" s="5" t="s">
        <v>63</v>
      </c>
      <c r="AB29" s="5"/>
      <c r="AC29" s="5"/>
      <c r="AD29" s="5" t="s">
        <v>64</v>
      </c>
      <c r="AE29" s="5"/>
      <c r="AF29" s="6">
        <v>44981</v>
      </c>
      <c r="AG29" s="10">
        <v>926235680000000</v>
      </c>
      <c r="AH29" s="5"/>
      <c r="AI29" s="5" t="s">
        <v>228</v>
      </c>
      <c r="AJ29" s="5" t="str">
        <f t="shared" si="0"/>
        <v>FMC.20020495941448371095</v>
      </c>
      <c r="AK29" s="5" t="s">
        <v>245</v>
      </c>
      <c r="AL29" s="5" t="s">
        <v>229</v>
      </c>
      <c r="AM29" s="5" t="s">
        <v>226</v>
      </c>
      <c r="AN29" s="5" t="s">
        <v>224</v>
      </c>
      <c r="AO29" s="5" t="s">
        <v>227</v>
      </c>
      <c r="AP29" s="8">
        <v>45031</v>
      </c>
      <c r="AQ29" s="26" t="s">
        <v>289</v>
      </c>
      <c r="AR29" s="11" t="s">
        <v>292</v>
      </c>
      <c r="AS29" s="5" t="s">
        <v>275</v>
      </c>
      <c r="AT29" s="5" t="s">
        <v>277</v>
      </c>
      <c r="AU29" s="5" t="s">
        <v>274</v>
      </c>
      <c r="AV29" s="5"/>
      <c r="AW29" s="5"/>
      <c r="AX29" s="5"/>
      <c r="AY29" s="5" t="s">
        <v>292</v>
      </c>
      <c r="AZ29" s="5" t="s">
        <v>224</v>
      </c>
    </row>
    <row r="30" spans="1:52" ht="76.5">
      <c r="A30" s="5" t="s">
        <v>180</v>
      </c>
      <c r="B30" s="5">
        <v>1</v>
      </c>
      <c r="C30" s="5" t="s">
        <v>181</v>
      </c>
      <c r="D30" s="6">
        <v>44900</v>
      </c>
      <c r="E30" s="5">
        <v>811</v>
      </c>
      <c r="F30" s="5" t="s">
        <v>60</v>
      </c>
      <c r="G30" s="5">
        <v>7.3</v>
      </c>
      <c r="H30" s="7">
        <v>1095</v>
      </c>
      <c r="I30" s="5" t="s">
        <v>47</v>
      </c>
      <c r="J30" s="5" t="s">
        <v>48</v>
      </c>
      <c r="K30" s="5" t="s">
        <v>33</v>
      </c>
      <c r="L30" s="5" t="s">
        <v>34</v>
      </c>
      <c r="M30" s="5" t="s">
        <v>35</v>
      </c>
      <c r="N30" s="5" t="s">
        <v>36</v>
      </c>
      <c r="O30" s="5">
        <v>1085</v>
      </c>
      <c r="P30" s="5" t="s">
        <v>83</v>
      </c>
      <c r="Q30" s="5" t="s">
        <v>37</v>
      </c>
      <c r="R30" s="5" t="s">
        <v>38</v>
      </c>
      <c r="S30" s="5" t="s">
        <v>39</v>
      </c>
      <c r="T30" s="5" t="s">
        <v>182</v>
      </c>
      <c r="U30" s="5"/>
      <c r="V30" s="6">
        <v>19204</v>
      </c>
      <c r="W30" s="5">
        <v>0</v>
      </c>
      <c r="X30" s="7">
        <v>1095</v>
      </c>
      <c r="Y30" s="5"/>
      <c r="Z30" s="6">
        <v>44981</v>
      </c>
      <c r="AA30" s="5" t="s">
        <v>63</v>
      </c>
      <c r="AB30" s="5"/>
      <c r="AC30" s="5"/>
      <c r="AD30" s="5" t="s">
        <v>64</v>
      </c>
      <c r="AE30" s="5"/>
      <c r="AF30" s="6">
        <v>44981</v>
      </c>
      <c r="AG30" s="5" t="s">
        <v>183</v>
      </c>
      <c r="AH30" s="5" t="s">
        <v>87</v>
      </c>
      <c r="AI30" s="5" t="s">
        <v>228</v>
      </c>
      <c r="AJ30" s="5" t="str">
        <f t="shared" si="0"/>
        <v>FMC.20020518402449001095</v>
      </c>
      <c r="AK30" s="5" t="s">
        <v>246</v>
      </c>
      <c r="AL30" s="5" t="s">
        <v>229</v>
      </c>
      <c r="AM30" s="5" t="s">
        <v>226</v>
      </c>
      <c r="AN30" s="5" t="s">
        <v>224</v>
      </c>
      <c r="AO30" s="5" t="s">
        <v>227</v>
      </c>
      <c r="AP30" s="8">
        <v>45031</v>
      </c>
      <c r="AQ30" s="26" t="s">
        <v>290</v>
      </c>
      <c r="AR30" s="11" t="s">
        <v>292</v>
      </c>
      <c r="AS30" s="5" t="s">
        <v>275</v>
      </c>
      <c r="AT30" s="5" t="s">
        <v>277</v>
      </c>
      <c r="AU30" s="5" t="s">
        <v>274</v>
      </c>
      <c r="AV30" s="5"/>
      <c r="AW30" s="5"/>
      <c r="AX30" s="5"/>
      <c r="AY30" s="5" t="s">
        <v>292</v>
      </c>
      <c r="AZ30" s="5" t="s">
        <v>224</v>
      </c>
    </row>
    <row r="31" spans="1:52" ht="76.5">
      <c r="A31" s="5" t="s">
        <v>193</v>
      </c>
      <c r="B31" s="5">
        <v>1</v>
      </c>
      <c r="C31" s="5" t="s">
        <v>194</v>
      </c>
      <c r="D31" s="6">
        <v>44957</v>
      </c>
      <c r="E31" s="5">
        <v>811</v>
      </c>
      <c r="F31" s="5" t="s">
        <v>60</v>
      </c>
      <c r="G31" s="5">
        <v>6.9</v>
      </c>
      <c r="H31" s="7">
        <v>1035</v>
      </c>
      <c r="I31" s="5" t="s">
        <v>73</v>
      </c>
      <c r="J31" s="5" t="s">
        <v>74</v>
      </c>
      <c r="K31" s="5" t="s">
        <v>33</v>
      </c>
      <c r="L31" s="5" t="s">
        <v>34</v>
      </c>
      <c r="M31" s="5" t="s">
        <v>35</v>
      </c>
      <c r="N31" s="5" t="s">
        <v>36</v>
      </c>
      <c r="O31" s="5" t="s">
        <v>195</v>
      </c>
      <c r="P31" s="5" t="s">
        <v>84</v>
      </c>
      <c r="Q31" s="5" t="s">
        <v>37</v>
      </c>
      <c r="R31" s="5" t="s">
        <v>38</v>
      </c>
      <c r="S31" s="5" t="s">
        <v>39</v>
      </c>
      <c r="T31" s="5" t="s">
        <v>196</v>
      </c>
      <c r="U31" s="5"/>
      <c r="V31" s="6">
        <v>23823</v>
      </c>
      <c r="W31" s="5">
        <v>0</v>
      </c>
      <c r="X31" s="7">
        <v>1035</v>
      </c>
      <c r="Y31" s="5"/>
      <c r="Z31" s="6">
        <v>44981</v>
      </c>
      <c r="AA31" s="5" t="s">
        <v>63</v>
      </c>
      <c r="AB31" s="5"/>
      <c r="AC31" s="5"/>
      <c r="AD31" s="5" t="s">
        <v>64</v>
      </c>
      <c r="AE31" s="5"/>
      <c r="AF31" s="6">
        <v>44981</v>
      </c>
      <c r="AG31" s="5" t="s">
        <v>197</v>
      </c>
      <c r="AH31" s="5"/>
      <c r="AI31" s="5" t="s">
        <v>228</v>
      </c>
      <c r="AJ31" s="5" t="str">
        <f t="shared" si="0"/>
        <v>FMC.20020545501449571035</v>
      </c>
      <c r="AK31" s="5" t="s">
        <v>247</v>
      </c>
      <c r="AL31" s="5" t="s">
        <v>229</v>
      </c>
      <c r="AM31" s="5" t="s">
        <v>226</v>
      </c>
      <c r="AN31" s="5" t="s">
        <v>224</v>
      </c>
      <c r="AO31" s="5" t="s">
        <v>227</v>
      </c>
      <c r="AP31" s="8">
        <v>45031</v>
      </c>
      <c r="AQ31" s="26" t="s">
        <v>291</v>
      </c>
      <c r="AR31" s="11" t="s">
        <v>292</v>
      </c>
      <c r="AS31" s="5" t="s">
        <v>275</v>
      </c>
      <c r="AT31" s="5" t="s">
        <v>277</v>
      </c>
      <c r="AU31" s="5" t="s">
        <v>274</v>
      </c>
      <c r="AV31" s="5"/>
      <c r="AW31" s="5"/>
      <c r="AX31" s="5"/>
      <c r="AY31" s="5" t="s">
        <v>292</v>
      </c>
      <c r="AZ31" s="5" t="s">
        <v>224</v>
      </c>
    </row>
    <row r="32" spans="1:52" ht="89.25">
      <c r="A32" s="5" t="s">
        <v>172</v>
      </c>
      <c r="B32" s="5">
        <v>1</v>
      </c>
      <c r="C32" s="5" t="s">
        <v>173</v>
      </c>
      <c r="D32" s="6">
        <v>44867</v>
      </c>
      <c r="E32" s="5">
        <v>64417</v>
      </c>
      <c r="F32" s="5" t="s">
        <v>94</v>
      </c>
      <c r="G32" s="5">
        <v>1</v>
      </c>
      <c r="H32" s="7">
        <v>422</v>
      </c>
      <c r="I32" s="5" t="s">
        <v>61</v>
      </c>
      <c r="J32" s="5" t="s">
        <v>62</v>
      </c>
      <c r="K32" s="5" t="s">
        <v>33</v>
      </c>
      <c r="L32" s="5" t="s">
        <v>34</v>
      </c>
      <c r="M32" s="5" t="s">
        <v>56</v>
      </c>
      <c r="N32" s="5" t="s">
        <v>57</v>
      </c>
      <c r="O32" s="5"/>
      <c r="P32" s="5"/>
      <c r="Q32" s="5" t="s">
        <v>37</v>
      </c>
      <c r="R32" s="5" t="s">
        <v>58</v>
      </c>
      <c r="S32" s="5" t="s">
        <v>59</v>
      </c>
      <c r="T32" s="5" t="s">
        <v>174</v>
      </c>
      <c r="U32" s="5"/>
      <c r="V32" s="6">
        <v>32137</v>
      </c>
      <c r="W32" s="5">
        <v>0</v>
      </c>
      <c r="X32" s="7">
        <v>422</v>
      </c>
      <c r="Y32" s="5"/>
      <c r="Z32" s="6">
        <v>44880</v>
      </c>
      <c r="AA32" s="5" t="s">
        <v>92</v>
      </c>
      <c r="AB32" s="5"/>
      <c r="AC32" s="5"/>
      <c r="AD32" s="5" t="s">
        <v>93</v>
      </c>
      <c r="AE32" s="5"/>
      <c r="AF32" s="6">
        <v>44880</v>
      </c>
      <c r="AG32" s="5"/>
      <c r="AH32" s="5"/>
      <c r="AI32" s="5" t="s">
        <v>228</v>
      </c>
      <c r="AJ32" s="5" t="str">
        <f t="shared" si="0"/>
        <v>FMC.2002049270344867422</v>
      </c>
      <c r="AK32" s="5" t="s">
        <v>256</v>
      </c>
      <c r="AL32" s="5" t="s">
        <v>229</v>
      </c>
      <c r="AM32" s="5" t="s">
        <v>226</v>
      </c>
      <c r="AN32" s="5" t="s">
        <v>224</v>
      </c>
      <c r="AO32" s="5" t="s">
        <v>227</v>
      </c>
      <c r="AP32" s="8">
        <v>45031</v>
      </c>
      <c r="AQ32" s="9" t="s">
        <v>266</v>
      </c>
      <c r="AR32" s="5" t="s">
        <v>283</v>
      </c>
      <c r="AS32" s="5" t="s">
        <v>275</v>
      </c>
      <c r="AT32" s="5" t="s">
        <v>277</v>
      </c>
      <c r="AU32" s="5" t="s">
        <v>274</v>
      </c>
      <c r="AV32" s="5">
        <v>12.16</v>
      </c>
      <c r="AW32" s="5">
        <v>1.03</v>
      </c>
      <c r="AX32" s="5"/>
      <c r="AY32" s="5" t="s">
        <v>278</v>
      </c>
      <c r="AZ32" s="5" t="s">
        <v>293</v>
      </c>
    </row>
    <row r="33" spans="1:52" ht="165.75">
      <c r="A33" s="5" t="s">
        <v>119</v>
      </c>
      <c r="B33" s="5">
        <v>0</v>
      </c>
      <c r="C33" s="5" t="s">
        <v>120</v>
      </c>
      <c r="D33" s="6">
        <v>44714</v>
      </c>
      <c r="E33" s="5">
        <v>1968</v>
      </c>
      <c r="F33" s="5" t="s">
        <v>40</v>
      </c>
      <c r="G33" s="5">
        <v>8</v>
      </c>
      <c r="H33" s="7">
        <v>1200</v>
      </c>
      <c r="I33" s="5" t="s">
        <v>69</v>
      </c>
      <c r="J33" s="5" t="s">
        <v>70</v>
      </c>
      <c r="K33" s="5" t="s">
        <v>49</v>
      </c>
      <c r="L33" s="5" t="s">
        <v>50</v>
      </c>
      <c r="M33" s="5" t="s">
        <v>56</v>
      </c>
      <c r="N33" s="5" t="s">
        <v>57</v>
      </c>
      <c r="O33" s="5"/>
      <c r="P33" s="5"/>
      <c r="Q33" s="5" t="s">
        <v>65</v>
      </c>
      <c r="R33" s="5" t="s">
        <v>58</v>
      </c>
      <c r="S33" s="5" t="s">
        <v>59</v>
      </c>
      <c r="T33" s="5" t="s">
        <v>121</v>
      </c>
      <c r="U33" s="5"/>
      <c r="V33" s="6">
        <v>33192</v>
      </c>
      <c r="W33" s="5">
        <v>0</v>
      </c>
      <c r="X33" s="7">
        <v>1200</v>
      </c>
      <c r="Y33" s="5"/>
      <c r="Z33" s="6">
        <v>44882</v>
      </c>
      <c r="AA33" s="5" t="s">
        <v>111</v>
      </c>
      <c r="AB33" s="5"/>
      <c r="AC33" s="5"/>
      <c r="AD33" s="5" t="s">
        <v>112</v>
      </c>
      <c r="AE33" s="5"/>
      <c r="AF33" s="6">
        <v>44882</v>
      </c>
      <c r="AG33" s="5"/>
      <c r="AH33" s="5"/>
      <c r="AI33" s="5" t="s">
        <v>228</v>
      </c>
      <c r="AJ33" s="5" t="str">
        <f t="shared" si="0"/>
        <v>FMC.1511478447141200</v>
      </c>
      <c r="AK33" s="5" t="s">
        <v>251</v>
      </c>
      <c r="AL33" s="5" t="s">
        <v>229</v>
      </c>
      <c r="AM33" s="5" t="s">
        <v>226</v>
      </c>
      <c r="AN33" s="5" t="s">
        <v>224</v>
      </c>
      <c r="AO33" s="5" t="s">
        <v>227</v>
      </c>
      <c r="AP33" s="8">
        <v>45031</v>
      </c>
      <c r="AQ33" s="9" t="s">
        <v>296</v>
      </c>
      <c r="AR33" s="5" t="s">
        <v>298</v>
      </c>
      <c r="AS33" s="5" t="s">
        <v>275</v>
      </c>
      <c r="AT33" s="5" t="s">
        <v>277</v>
      </c>
      <c r="AU33" s="5" t="s">
        <v>274</v>
      </c>
      <c r="AV33" s="5">
        <v>12.16</v>
      </c>
      <c r="AW33" s="5">
        <v>1.03</v>
      </c>
      <c r="AX33" s="5"/>
      <c r="AY33" s="5" t="s">
        <v>278</v>
      </c>
      <c r="AZ33" s="5" t="s">
        <v>293</v>
      </c>
    </row>
    <row r="34" spans="1:52" ht="178.5">
      <c r="A34" s="5" t="s">
        <v>119</v>
      </c>
      <c r="B34" s="5">
        <v>1</v>
      </c>
      <c r="C34" s="5" t="s">
        <v>120</v>
      </c>
      <c r="D34" s="6">
        <v>44714</v>
      </c>
      <c r="E34" s="5">
        <v>1967</v>
      </c>
      <c r="F34" s="5" t="s">
        <v>40</v>
      </c>
      <c r="G34" s="5">
        <v>12</v>
      </c>
      <c r="H34" s="7">
        <v>1800</v>
      </c>
      <c r="I34" s="5" t="s">
        <v>88</v>
      </c>
      <c r="J34" s="5" t="s">
        <v>89</v>
      </c>
      <c r="K34" s="5" t="s">
        <v>49</v>
      </c>
      <c r="L34" s="5" t="s">
        <v>50</v>
      </c>
      <c r="M34" s="5" t="s">
        <v>56</v>
      </c>
      <c r="N34" s="5" t="s">
        <v>57</v>
      </c>
      <c r="O34" s="5"/>
      <c r="P34" s="5"/>
      <c r="Q34" s="5" t="s">
        <v>65</v>
      </c>
      <c r="R34" s="5" t="s">
        <v>58</v>
      </c>
      <c r="S34" s="5" t="s">
        <v>59</v>
      </c>
      <c r="T34" s="5" t="s">
        <v>121</v>
      </c>
      <c r="U34" s="5"/>
      <c r="V34" s="6">
        <v>33192</v>
      </c>
      <c r="W34" s="5">
        <v>0</v>
      </c>
      <c r="X34" s="7">
        <v>1800</v>
      </c>
      <c r="Y34" s="5"/>
      <c r="Z34" s="6">
        <v>44886</v>
      </c>
      <c r="AA34" s="5" t="s">
        <v>53</v>
      </c>
      <c r="AB34" s="5"/>
      <c r="AC34" s="5"/>
      <c r="AD34" s="5" t="s">
        <v>54</v>
      </c>
      <c r="AE34" s="5"/>
      <c r="AF34" s="6">
        <v>44886</v>
      </c>
      <c r="AG34" s="5"/>
      <c r="AH34" s="5"/>
      <c r="AI34" s="5" t="s">
        <v>228</v>
      </c>
      <c r="AJ34" s="5" t="str">
        <f t="shared" si="0"/>
        <v>FMC.1511478447141800</v>
      </c>
      <c r="AK34" s="5" t="s">
        <v>252</v>
      </c>
      <c r="AL34" s="5" t="s">
        <v>229</v>
      </c>
      <c r="AM34" s="5" t="s">
        <v>226</v>
      </c>
      <c r="AN34" s="5" t="s">
        <v>224</v>
      </c>
      <c r="AO34" s="5" t="s">
        <v>227</v>
      </c>
      <c r="AP34" s="8">
        <v>45031</v>
      </c>
      <c r="AQ34" s="9" t="s">
        <v>297</v>
      </c>
      <c r="AR34" s="5" t="s">
        <v>298</v>
      </c>
      <c r="AS34" s="5" t="s">
        <v>275</v>
      </c>
      <c r="AT34" s="5" t="s">
        <v>277</v>
      </c>
      <c r="AU34" s="5" t="s">
        <v>274</v>
      </c>
      <c r="AV34" s="5">
        <v>12.16</v>
      </c>
      <c r="AW34" s="5">
        <v>1.03</v>
      </c>
      <c r="AX34" s="5"/>
      <c r="AY34" s="5" t="s">
        <v>278</v>
      </c>
      <c r="AZ34" s="5" t="s">
        <v>293</v>
      </c>
    </row>
    <row r="35" spans="1:52" ht="165.75">
      <c r="A35" s="5" t="s">
        <v>139</v>
      </c>
      <c r="B35" s="5">
        <v>1</v>
      </c>
      <c r="C35" s="5" t="s">
        <v>140</v>
      </c>
      <c r="D35" s="6">
        <v>44925</v>
      </c>
      <c r="E35" s="5">
        <v>1967</v>
      </c>
      <c r="F35" s="5" t="s">
        <v>55</v>
      </c>
      <c r="G35" s="5">
        <v>48</v>
      </c>
      <c r="H35" s="7">
        <v>7200</v>
      </c>
      <c r="I35" s="5" t="s">
        <v>47</v>
      </c>
      <c r="J35" s="5" t="s">
        <v>48</v>
      </c>
      <c r="K35" s="5" t="s">
        <v>49</v>
      </c>
      <c r="L35" s="5" t="s">
        <v>50</v>
      </c>
      <c r="M35" s="5" t="s">
        <v>56</v>
      </c>
      <c r="N35" s="5" t="s">
        <v>57</v>
      </c>
      <c r="O35" s="5"/>
      <c r="P35" s="5"/>
      <c r="Q35" s="5" t="s">
        <v>37</v>
      </c>
      <c r="R35" s="5" t="s">
        <v>58</v>
      </c>
      <c r="S35" s="5" t="s">
        <v>59</v>
      </c>
      <c r="T35" s="5" t="s">
        <v>141</v>
      </c>
      <c r="U35" s="5"/>
      <c r="V35" s="6">
        <v>30991</v>
      </c>
      <c r="W35" s="5">
        <v>0</v>
      </c>
      <c r="X35" s="7">
        <v>7200</v>
      </c>
      <c r="Y35" s="5"/>
      <c r="Z35" s="6">
        <v>44971</v>
      </c>
      <c r="AA35" s="5" t="s">
        <v>53</v>
      </c>
      <c r="AB35" s="5"/>
      <c r="AC35" s="5"/>
      <c r="AD35" s="5" t="s">
        <v>54</v>
      </c>
      <c r="AE35" s="5"/>
      <c r="AF35" s="6">
        <v>44971</v>
      </c>
      <c r="AG35" s="5"/>
      <c r="AH35" s="5"/>
      <c r="AI35" s="5" t="s">
        <v>228</v>
      </c>
      <c r="AJ35" s="5" t="str">
        <f t="shared" si="0"/>
        <v>FMC.20001467273449257200</v>
      </c>
      <c r="AK35" s="5" t="s">
        <v>248</v>
      </c>
      <c r="AL35" s="5" t="s">
        <v>229</v>
      </c>
      <c r="AM35" s="5" t="s">
        <v>226</v>
      </c>
      <c r="AN35" s="5" t="s">
        <v>224</v>
      </c>
      <c r="AO35" s="5" t="s">
        <v>227</v>
      </c>
      <c r="AP35" s="8">
        <v>45031</v>
      </c>
      <c r="AQ35" s="9" t="s">
        <v>299</v>
      </c>
      <c r="AR35" s="5" t="s">
        <v>298</v>
      </c>
      <c r="AS35" s="5" t="s">
        <v>275</v>
      </c>
      <c r="AT35" s="5" t="s">
        <v>277</v>
      </c>
      <c r="AU35" s="5" t="s">
        <v>274</v>
      </c>
      <c r="AV35" s="5">
        <v>12.16</v>
      </c>
      <c r="AW35" s="5">
        <v>1.03</v>
      </c>
      <c r="AX35" s="5"/>
      <c r="AY35" s="5" t="s">
        <v>278</v>
      </c>
      <c r="AZ35" s="5" t="s">
        <v>293</v>
      </c>
    </row>
    <row r="36" spans="1:52" ht="102">
      <c r="A36" s="5" t="s">
        <v>122</v>
      </c>
      <c r="B36" s="5">
        <v>1</v>
      </c>
      <c r="C36" s="5" t="s">
        <v>123</v>
      </c>
      <c r="D36" s="6">
        <v>44738</v>
      </c>
      <c r="E36" s="5">
        <v>1967</v>
      </c>
      <c r="F36" s="5" t="s">
        <v>40</v>
      </c>
      <c r="G36" s="5">
        <v>25</v>
      </c>
      <c r="H36" s="7">
        <v>3750</v>
      </c>
      <c r="I36" s="5" t="s">
        <v>41</v>
      </c>
      <c r="J36" s="5" t="s">
        <v>42</v>
      </c>
      <c r="K36" s="5" t="s">
        <v>49</v>
      </c>
      <c r="L36" s="5" t="s">
        <v>50</v>
      </c>
      <c r="M36" s="5" t="s">
        <v>56</v>
      </c>
      <c r="N36" s="5" t="s">
        <v>57</v>
      </c>
      <c r="O36" s="5"/>
      <c r="P36" s="5"/>
      <c r="Q36" s="5" t="s">
        <v>37</v>
      </c>
      <c r="R36" s="5" t="s">
        <v>58</v>
      </c>
      <c r="S36" s="5" t="s">
        <v>59</v>
      </c>
      <c r="T36" s="5" t="s">
        <v>124</v>
      </c>
      <c r="U36" s="5"/>
      <c r="V36" s="6">
        <v>29906</v>
      </c>
      <c r="W36" s="5">
        <v>0</v>
      </c>
      <c r="X36" s="7">
        <v>3750</v>
      </c>
      <c r="Y36" s="5"/>
      <c r="Z36" s="6">
        <v>44825</v>
      </c>
      <c r="AA36" s="5" t="s">
        <v>53</v>
      </c>
      <c r="AB36" s="5" t="s">
        <v>113</v>
      </c>
      <c r="AC36" s="5"/>
      <c r="AD36" s="5" t="s">
        <v>54</v>
      </c>
      <c r="AE36" s="5" t="s">
        <v>114</v>
      </c>
      <c r="AF36" s="6">
        <v>44894</v>
      </c>
      <c r="AG36" s="5"/>
      <c r="AH36" s="5"/>
      <c r="AI36" s="5" t="s">
        <v>228</v>
      </c>
      <c r="AJ36" s="5" t="str">
        <f t="shared" si="0"/>
        <v>FMC.1513244447383750</v>
      </c>
      <c r="AK36" s="5" t="s">
        <v>253</v>
      </c>
      <c r="AL36" s="5" t="s">
        <v>229</v>
      </c>
      <c r="AM36" s="5" t="s">
        <v>226</v>
      </c>
      <c r="AN36" s="5" t="s">
        <v>224</v>
      </c>
      <c r="AO36" s="5" t="s">
        <v>227</v>
      </c>
      <c r="AP36" s="8">
        <v>45031</v>
      </c>
      <c r="AQ36" s="9" t="s">
        <v>267</v>
      </c>
      <c r="AR36" s="5" t="s">
        <v>294</v>
      </c>
      <c r="AS36" s="5" t="s">
        <v>275</v>
      </c>
      <c r="AT36" s="5" t="s">
        <v>277</v>
      </c>
      <c r="AU36" s="5" t="s">
        <v>274</v>
      </c>
      <c r="AV36" s="5">
        <v>12.16</v>
      </c>
      <c r="AW36" s="5">
        <v>1.03</v>
      </c>
      <c r="AX36" s="5"/>
      <c r="AY36" s="5" t="s">
        <v>278</v>
      </c>
      <c r="AZ36" s="5" t="s">
        <v>293</v>
      </c>
    </row>
    <row r="37" spans="1:52" ht="127.5">
      <c r="A37" s="5" t="s">
        <v>125</v>
      </c>
      <c r="B37" s="5">
        <v>1</v>
      </c>
      <c r="C37" s="5" t="s">
        <v>126</v>
      </c>
      <c r="D37" s="6">
        <v>44758</v>
      </c>
      <c r="E37" s="5">
        <v>1967</v>
      </c>
      <c r="F37" s="5" t="s">
        <v>55</v>
      </c>
      <c r="G37" s="5">
        <v>57</v>
      </c>
      <c r="H37" s="7">
        <v>8550</v>
      </c>
      <c r="I37" s="5" t="s">
        <v>61</v>
      </c>
      <c r="J37" s="5" t="s">
        <v>62</v>
      </c>
      <c r="K37" s="5" t="s">
        <v>49</v>
      </c>
      <c r="L37" s="5" t="s">
        <v>50</v>
      </c>
      <c r="M37" s="5" t="s">
        <v>56</v>
      </c>
      <c r="N37" s="5" t="s">
        <v>57</v>
      </c>
      <c r="O37" s="5"/>
      <c r="P37" s="5"/>
      <c r="Q37" s="5" t="s">
        <v>37</v>
      </c>
      <c r="R37" s="5" t="s">
        <v>58</v>
      </c>
      <c r="S37" s="5" t="s">
        <v>59</v>
      </c>
      <c r="T37" s="5" t="s">
        <v>127</v>
      </c>
      <c r="U37" s="5"/>
      <c r="V37" s="6">
        <v>30979</v>
      </c>
      <c r="W37" s="5">
        <v>0</v>
      </c>
      <c r="X37" s="7">
        <v>8550</v>
      </c>
      <c r="Y37" s="5"/>
      <c r="Z37" s="6">
        <v>44817</v>
      </c>
      <c r="AA37" s="5" t="s">
        <v>53</v>
      </c>
      <c r="AB37" s="5"/>
      <c r="AC37" s="5"/>
      <c r="AD37" s="5" t="s">
        <v>54</v>
      </c>
      <c r="AE37" s="5"/>
      <c r="AF37" s="6">
        <v>44894</v>
      </c>
      <c r="AG37" s="5"/>
      <c r="AH37" s="5"/>
      <c r="AI37" s="5" t="s">
        <v>228</v>
      </c>
      <c r="AJ37" s="5" t="str">
        <f t="shared" si="0"/>
        <v>FMC.1513697447588550</v>
      </c>
      <c r="AK37" s="5" t="s">
        <v>254</v>
      </c>
      <c r="AL37" s="5" t="s">
        <v>229</v>
      </c>
      <c r="AM37" s="5" t="s">
        <v>226</v>
      </c>
      <c r="AN37" s="5" t="s">
        <v>224</v>
      </c>
      <c r="AO37" s="5" t="s">
        <v>227</v>
      </c>
      <c r="AP37" s="8">
        <v>45031</v>
      </c>
      <c r="AQ37" s="9" t="s">
        <v>295</v>
      </c>
      <c r="AR37" s="5" t="s">
        <v>294</v>
      </c>
      <c r="AS37" s="5" t="s">
        <v>275</v>
      </c>
      <c r="AT37" s="5" t="s">
        <v>277</v>
      </c>
      <c r="AU37" s="5" t="s">
        <v>274</v>
      </c>
      <c r="AV37" s="5">
        <v>12.16</v>
      </c>
      <c r="AW37" s="5">
        <v>1.03</v>
      </c>
      <c r="AX37" s="5"/>
      <c r="AY37" s="5" t="s">
        <v>278</v>
      </c>
      <c r="AZ37" s="5" t="s">
        <v>293</v>
      </c>
    </row>
    <row r="38" spans="1:52" ht="165.75">
      <c r="A38" s="5" t="s">
        <v>165</v>
      </c>
      <c r="B38" s="5">
        <v>1</v>
      </c>
      <c r="C38" s="5" t="s">
        <v>166</v>
      </c>
      <c r="D38" s="6">
        <v>44846</v>
      </c>
      <c r="E38" s="5">
        <v>1967</v>
      </c>
      <c r="F38" s="5" t="s">
        <v>55</v>
      </c>
      <c r="G38" s="5">
        <v>44</v>
      </c>
      <c r="H38" s="7">
        <v>6600</v>
      </c>
      <c r="I38" s="5" t="s">
        <v>75</v>
      </c>
      <c r="J38" s="5" t="s">
        <v>76</v>
      </c>
      <c r="K38" s="5" t="s">
        <v>49</v>
      </c>
      <c r="L38" s="5" t="s">
        <v>50</v>
      </c>
      <c r="M38" s="5" t="s">
        <v>56</v>
      </c>
      <c r="N38" s="5" t="s">
        <v>57</v>
      </c>
      <c r="O38" s="5"/>
      <c r="P38" s="5"/>
      <c r="Q38" s="5" t="s">
        <v>37</v>
      </c>
      <c r="R38" s="5" t="s">
        <v>58</v>
      </c>
      <c r="S38" s="5" t="s">
        <v>59</v>
      </c>
      <c r="T38" s="5" t="s">
        <v>167</v>
      </c>
      <c r="U38" s="5"/>
      <c r="V38" s="6">
        <v>34983</v>
      </c>
      <c r="W38" s="5">
        <v>0</v>
      </c>
      <c r="X38" s="7">
        <v>6600</v>
      </c>
      <c r="Y38" s="5"/>
      <c r="Z38" s="6">
        <v>44872</v>
      </c>
      <c r="AA38" s="5" t="s">
        <v>53</v>
      </c>
      <c r="AB38" s="5"/>
      <c r="AC38" s="5"/>
      <c r="AD38" s="5" t="s">
        <v>54</v>
      </c>
      <c r="AE38" s="5"/>
      <c r="AF38" s="6">
        <v>44903</v>
      </c>
      <c r="AG38" s="5"/>
      <c r="AH38" s="5"/>
      <c r="AI38" s="5" t="s">
        <v>228</v>
      </c>
      <c r="AJ38" s="5" t="str">
        <f t="shared" si="0"/>
        <v>FMC.20014693088448466600</v>
      </c>
      <c r="AK38" s="5" t="s">
        <v>255</v>
      </c>
      <c r="AL38" s="5" t="s">
        <v>229</v>
      </c>
      <c r="AM38" s="5" t="s">
        <v>226</v>
      </c>
      <c r="AN38" s="5" t="s">
        <v>224</v>
      </c>
      <c r="AO38" s="5" t="s">
        <v>227</v>
      </c>
      <c r="AP38" s="8">
        <v>45031</v>
      </c>
      <c r="AQ38" s="9" t="s">
        <v>300</v>
      </c>
      <c r="AR38" s="5" t="s">
        <v>298</v>
      </c>
      <c r="AS38" s="5" t="s">
        <v>275</v>
      </c>
      <c r="AT38" s="5" t="s">
        <v>277</v>
      </c>
      <c r="AU38" s="5" t="s">
        <v>274</v>
      </c>
      <c r="AV38" s="5">
        <v>12.16</v>
      </c>
      <c r="AW38" s="5">
        <v>1.03</v>
      </c>
      <c r="AX38" s="5"/>
      <c r="AY38" s="5" t="s">
        <v>278</v>
      </c>
      <c r="AZ38" s="5" t="s">
        <v>293</v>
      </c>
    </row>
  </sheetData>
  <sortState ref="A2:AY444">
    <sortCondition ref="AL2:AL444"/>
    <sortCondition ref="AR2:AR444"/>
  </sortState>
  <customSheetViews>
    <customSheetView guid="{26108F49-3EFF-4521-874B-FE0A91C89142}" showGridLines="0" hiddenColumns="1">
      <selection activeCell="AL1" sqref="AL1"/>
      <pageMargins left="0.7" right="0.7" top="0.75" bottom="0.75" header="0.3" footer="0.3"/>
      <pageSetup orientation="portrait" r:id="rId1"/>
    </customSheetView>
    <customSheetView guid="{7CFAFFE3-503B-4102-B553-06558239E72A}" showGridLines="0" filter="1" showAutoFilter="1" hiddenColumns="1" topLeftCell="AR1">
      <selection activeCell="AY101" sqref="AY101:AY243"/>
      <pageMargins left="0.7" right="0.7" top="0.75" bottom="0.75" header="0.3" footer="0.3"/>
      <pageSetup orientation="portrait" r:id="rId2"/>
      <autoFilter ref="A1:AY453">
        <filterColumn colId="37">
          <filters>
            <filter val="CALL"/>
          </filters>
        </filterColumn>
      </autoFilter>
    </customSheetView>
    <customSheetView guid="{7DCB3ABD-C621-4B09-9685-CDC50C0A70C7}" showGridLines="0" filter="1" showAutoFilter="1" hiddenColumns="1" topLeftCell="AL1">
      <selection activeCell="AQ101" sqref="AQ101:AQ243"/>
      <pageMargins left="0.7" right="0.7" top="0.75" bottom="0.75" header="0.3" footer="0.3"/>
      <pageSetup orientation="portrait" r:id="rId3"/>
      <autoFilter ref="A1:AY453">
        <filterColumn colId="37">
          <filters>
            <filter val="CALL"/>
          </filters>
        </filterColumn>
      </autoFilter>
    </customSheetView>
    <customSheetView guid="{BBC72AD2-180A-4597-A892-2EFF5170966E}" showGridLines="0" filter="1" showAutoFilter="1" hiddenColumns="1">
      <selection activeCell="AK277" sqref="AK277"/>
      <pageMargins left="0.7" right="0.7" top="0.75" bottom="0.75" header="0.3" footer="0.3"/>
      <pageSetup orientation="portrait" r:id="rId4"/>
      <autoFilter ref="A1:AY453">
        <filterColumn colId="0">
          <filters>
            <filter val="FMC.1097000"/>
          </filters>
        </filterColumn>
        <filterColumn colId="37">
          <filters>
            <filter val="CLAIM REBILLED &lt;30 DAYS"/>
          </filters>
        </filterColumn>
        <filterColumn colId="40">
          <filters blank="1"/>
        </filterColumn>
        <filterColumn colId="50">
          <filters>
            <filter val="3rd priority"/>
          </filters>
        </filterColumn>
      </autoFilter>
    </customSheetView>
  </customSheetViews>
  <pageMargins left="0.7" right="0.7" top="0.75" bottom="0.75" header="0.3" footer="0.3"/>
  <pageSetup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FMC04032023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cp:lastPrinted>2023-04-15T11:51:49Z</cp:lastPrinted>
  <dcterms:created xsi:type="dcterms:W3CDTF">2023-04-03T05:40:20Z</dcterms:created>
  <dcterms:modified xsi:type="dcterms:W3CDTF">2023-04-18T11:49:49Z</dcterms:modified>
</cp:coreProperties>
</file>