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19440" windowHeight="11760"/>
  </bookViews>
  <sheets>
    <sheet name="Main" sheetId="3" r:id="rId1"/>
  </sheets>
  <definedNames>
    <definedName name="_xlnm._FilterDatabase" localSheetId="0" hidden="1">Main!$A$1:$AX$13</definedName>
  </definedNames>
  <calcPr calcId="125725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3" i="3"/>
  <c r="AF12"/>
  <c r="AF11"/>
  <c r="AF10"/>
  <c r="AF9"/>
  <c r="AF8"/>
  <c r="AF7"/>
  <c r="AF6"/>
  <c r="AF5"/>
  <c r="AF4"/>
  <c r="AF3"/>
  <c r="AF2"/>
</calcChain>
</file>

<file path=xl/sharedStrings.xml><?xml version="1.0" encoding="utf-8"?>
<sst xmlns="http://schemas.openxmlformats.org/spreadsheetml/2006/main" count="354" uniqueCount="146">
  <si>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</si>
  <si>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</si>
  <si>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</si>
  <si>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</si>
  <si>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</si>
  <si>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</si>
  <si>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</si>
  <si>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</si>
  <si>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</si>
  <si>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</si>
  <si>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</si>
  <si>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</si>
  <si>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</si>
  <si>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</si>
  <si>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</si>
  <si>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</si>
  <si>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</si>
  <si>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</si>
  <si>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</si>
  <si>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</si>
  <si>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</si>
  <si>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</si>
  <si>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</si>
  <si>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</si>
  <si>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</si>
  <si>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</si>
  <si>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</si>
  <si>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</si>
  <si>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</si>
  <si>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</si>
  <si>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SIDNEY</t>
  </si>
  <si>
    <t>QZ</t>
  </si>
  <si>
    <t>MLE</t>
  </si>
  <si>
    <t>ECKEL, MEGAN</t>
  </si>
  <si>
    <t>SDB</t>
  </si>
  <si>
    <t>BEER, SCOTT DAVID</t>
  </si>
  <si>
    <t>FCMCIP</t>
  </si>
  <si>
    <t>FAIRCHILD MEDICAL CENTER INPATIENT</t>
  </si>
  <si>
    <t>59QZ</t>
  </si>
  <si>
    <t>FMC.1001508</t>
  </si>
  <si>
    <t>BELTRAMO, VICKIE L</t>
  </si>
  <si>
    <t>I05</t>
  </si>
  <si>
    <t>BLUE CROSS/ANTHEM BC FCMC EPO</t>
  </si>
  <si>
    <t>KALAI</t>
  </si>
  <si>
    <t>BS</t>
  </si>
  <si>
    <t>BLUE CROSS BLUE SHIELD</t>
  </si>
  <si>
    <t>KNQKN2100389</t>
  </si>
  <si>
    <t>277944M001</t>
  </si>
  <si>
    <t>RJC</t>
  </si>
  <si>
    <t>CUMMINGS, REBEKAH JASPER</t>
  </si>
  <si>
    <t>QZP3</t>
  </si>
  <si>
    <t>SX140</t>
  </si>
  <si>
    <t>PARTNERSHIP HEALTHPLAN OF CALIFORNIA</t>
  </si>
  <si>
    <t>QZQS</t>
  </si>
  <si>
    <t>BLUE CROSS OF CA ANTHEM</t>
  </si>
  <si>
    <t>I06</t>
  </si>
  <si>
    <t>BLUE CROSS/BLUE CROS OF CA ANTHEM</t>
  </si>
  <si>
    <t>SCB</t>
  </si>
  <si>
    <t>BIRKHOLZ, SAMUEL CHRISTIAN</t>
  </si>
  <si>
    <t>I07</t>
  </si>
  <si>
    <t>BLUE CROSS/BCV OF CA PERS</t>
  </si>
  <si>
    <t>FCMCED</t>
  </si>
  <si>
    <t>FAIRCHILD MEDICAL CENTER EMERGENCY DEPARTMENT</t>
  </si>
  <si>
    <t>SMA</t>
  </si>
  <si>
    <t>ACKERMAN, SERENA MAIJA</t>
  </si>
  <si>
    <t>DB250G</t>
  </si>
  <si>
    <t>DB010A</t>
  </si>
  <si>
    <t>FMC.1505369</t>
  </si>
  <si>
    <t>BOS MARQUEZ, MEGGEAN L</t>
  </si>
  <si>
    <t>XDB355W05472</t>
  </si>
  <si>
    <t>13929J</t>
  </si>
  <si>
    <t>FMC.20004708619</t>
  </si>
  <si>
    <t>INGLE, SCOTT WAYNE</t>
  </si>
  <si>
    <t>CPR017A55588</t>
  </si>
  <si>
    <t>BB250G</t>
  </si>
  <si>
    <t>FMC.20013041123</t>
  </si>
  <si>
    <t>CONNELLY, PATRICIA A</t>
  </si>
  <si>
    <t>KNQKN2100468</t>
  </si>
  <si>
    <t>FMC.20017628653</t>
  </si>
  <si>
    <t>KELLAR, RAYMOND G</t>
  </si>
  <si>
    <t>SIF391A55436</t>
  </si>
  <si>
    <t>40357A</t>
  </si>
  <si>
    <t>PRECERTIFICATION/AUTHORIZATION/NOTIFICATION ABSENT</t>
  </si>
  <si>
    <t>FMC.20020510652</t>
  </si>
  <si>
    <t>SHARP, CRAIG A</t>
  </si>
  <si>
    <t>CPR520A51755</t>
  </si>
  <si>
    <t>FMC.20020534122</t>
  </si>
  <si>
    <t>LOWE, CHRISTINA A</t>
  </si>
  <si>
    <t>CPR416A23936</t>
  </si>
  <si>
    <t>FMC.20020544036</t>
  </si>
  <si>
    <t>FRENCH, VIVIAN F</t>
  </si>
  <si>
    <t>KNQKN2100116</t>
  </si>
  <si>
    <t>FMC.20020546285</t>
  </si>
  <si>
    <t>TOMPKINS, ANDREW E</t>
  </si>
  <si>
    <t>KNQKN2100237</t>
  </si>
  <si>
    <t>FMC.20020567751</t>
  </si>
  <si>
    <t>KINNEY, SARA J</t>
  </si>
  <si>
    <t>KNQKN2100804</t>
  </si>
  <si>
    <t>95298739C2</t>
  </si>
  <si>
    <t>CPT</t>
  </si>
  <si>
    <t>CLAIMS</t>
  </si>
  <si>
    <t>Account Status</t>
  </si>
  <si>
    <t>CONCATE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</si>
  <si>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</si>
  <si>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</si>
  <si>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</si>
  <si>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</si>
  <si>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</si>
  <si>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</si>
  <si>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</si>
  <si>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</si>
  <si>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</si>
  <si>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</si>
  <si>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</si>
  <si>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</si>
  <si>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</si>
  <si>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</si>
  <si>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</si>
  <si>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Dos 09/25/2022 Called BLUE CROSS OF CA ANTHEM @ 877-737-7776, S/w Catherine said claim rcvd on 10/10/2022 procd on 10/10/2022, Claim allowed $631.02 &amp; paid $567.92, patient resp Coins $63.10, paid to provider, paid to chk, Single chk# 48183672, Issued on 10/24/2022 Not yet cashed, Req copy of Eob, Clm# 2022283EA2065, Call ref# I-1687809. Please call and request the Eob.</t>
  </si>
  <si>
    <t>NEW</t>
  </si>
  <si>
    <t>OLD</t>
  </si>
  <si>
    <t>NOT REQUIRED</t>
  </si>
  <si>
    <t>ARSHIYA ANJUM A</t>
  </si>
  <si>
    <t>CALL</t>
  </si>
  <si>
    <t>VENNILA</t>
  </si>
  <si>
    <t>DOS 12/14/22: Claim was submitted to ins BLUE CROSS and checked the Instamed, claim was accepted by the payer. So please call and get the claim status.</t>
  </si>
  <si>
    <t>Dos 11/09/2022 Called BLUE CROSS OF CA ANTHEM @ 877-737-7776, S/w Salone said patient belongs to another dept @ 800-825-5541 and called unable to reach live rep after longhold call got disconnected. So please call and get the current claim status.</t>
  </si>
  <si>
    <t>DOS 11/29/22: Claim was submitted to ins BLUE CROSS and checked the Instamed, claim was accepted by the payer. So please call and get the claim status.</t>
  </si>
  <si>
    <t>DOS 12/12/22: Claim was submitted to ins BLUE CROSS and checked the Instamed, claim was accepted by the payer. So please call and get the claim status.</t>
  </si>
  <si>
    <t>DOS 12/16/22: Claim was submitted to ins BLUE CROSS and checked the Instamed, claim was accepted by the payer. So please call and get the claim status.</t>
  </si>
  <si>
    <t>DOS 11/30/22: Claim was submitted to ins BLUE CROSS and checked the Instamed, claim was accepted by the payer. So please call and get the claim status.</t>
  </si>
  <si>
    <t>Dos 09/25/2022 Called BLUE CROSS/BLUE CROS OF CA ANTHEM @ 877-737-7776 S/w Lisa, req copy of eob thru fax need to allow wait for 24-48 hrs to get eob.Call ref# I-3184051.</t>
  </si>
  <si>
    <t>REQUESTED EOB THRU FAX</t>
  </si>
  <si>
    <t>DOS 11/29/2022 Called BLUE CROSS/BLUE CROS OF CA ANTHEM @ 877-737-7776 S/w Lisa, stated claim not on file, pt policy effective from 01/01/2022 and still active for that dos. suggested to resubmit the claim to mailing address:P.O. Box 60007 Los Angeles, CA 90060-0007. call ref# I-3184051.CLAIM REBILED.</t>
  </si>
  <si>
    <t>Dos 11/09/2022 Called AS PER PREVIOUS FOLLOW-UP called @ 800-825-5541 unable to reach live rep after longhold call got disconnected.</t>
  </si>
  <si>
    <t>Dos 12/12/2022 Called BLUE CROSS OF CA ANTHEM @ 877-737-7776, S/w Lesley said patient belongs to another dept @ 800-444-2726 and called unable to reach live rep after longhold call got disconnected.</t>
  </si>
  <si>
    <t>Dos 12/16/2022 Called BLUE CROSS OF CA ANTHEM @ 877-737-7776, S/w Lesley said patient belongs to another dept @ 800-444-2726 and called unable to reach live rep after longhold call got disconnected.</t>
  </si>
  <si>
    <t>Dos 12/14/2022 Called BLUE CROSS OF CA ANTHEM @ 877-737-7776, S/w Lesley said patient belongs to another dept @ 800-444-2726 and called unable to reach live rep after longhold call got disconnected.</t>
  </si>
  <si>
    <t>John</t>
  </si>
  <si>
    <t>Pasted</t>
  </si>
  <si>
    <t>DOS 11/30/2022 Called BLUE CROSS/BLUE CROS OF CA ANTHEM @ 877-737-7776 S/w Lisa, sd claim recived on 12/15/2022 processed on 12/16/2022 AA$396.43 &amp; PD $317.15 CO-PAY $ 79.28 paid thru single chk#48289531 issused on 12/27/2022 not yet cleared.claim#2022349DH7137.ref#I-3184051.
Please call and request EOB.</t>
  </si>
  <si>
    <t>RE-CALL - EOB</t>
  </si>
  <si>
    <t>CORRECT</t>
  </si>
  <si>
    <t>PASTED</t>
  </si>
  <si>
    <t>NIL BALANCE</t>
  </si>
  <si>
    <t>CLAIM REBILLED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</si>
</sst>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8" fontId="18" fillId="33" borderId="12" xfId="0" applyNumberFormat="1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7" borderId="12" xfId="0" applyFont="1" applyFill="1" applyBorder="1" applyAlignment="1">
      <alignment horizontal="left" vertical="top"/>
    </xf>
    <xf numFmtId="0" fontId="19" fillId="38" borderId="13" xfId="0" applyFont="1" applyFill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/>
    </xf>
    <xf numFmtId="0" fontId="19" fillId="37" borderId="12" xfId="0" applyFont="1" applyFill="1" applyBorder="1" applyAlignment="1">
      <alignment horizontal="center" vertical="center"/>
    </xf>
    <xf numFmtId="166" fontId="19" fillId="37" borderId="12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164" fontId="20" fillId="0" borderId="17" xfId="0" applyNumberFormat="1" applyFont="1" applyBorder="1" applyAlignment="1">
      <alignment horizontal="left" vertical="top"/>
    </xf>
    <xf numFmtId="165" fontId="20" fillId="0" borderId="17" xfId="0" applyNumberFormat="1" applyFont="1" applyBorder="1" applyAlignment="1">
      <alignment horizontal="left" vertical="top"/>
    </xf>
    <xf numFmtId="14" fontId="20" fillId="0" borderId="17" xfId="0" applyNumberFormat="1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164" fontId="20" fillId="0" borderId="20" xfId="0" applyNumberFormat="1" applyFont="1" applyBorder="1" applyAlignment="1">
      <alignment horizontal="left" vertical="top"/>
    </xf>
    <xf numFmtId="165" fontId="20" fillId="0" borderId="20" xfId="0" applyNumberFormat="1" applyFont="1" applyBorder="1" applyAlignment="1">
      <alignment horizontal="left" vertical="top"/>
    </xf>
    <xf numFmtId="14" fontId="20" fillId="0" borderId="20" xfId="0" applyNumberFormat="1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/>
    </xf>
    <xf numFmtId="0" fontId="19" fillId="38" borderId="12" xfId="0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X13"/>
  <sheetViews>
    <sheetView tabSelected="1" workbookViewId="0"/>
  </sheetViews>
  <sheetFormatPr defaultRowHeight="15"/>
  <cols>
    <col min="1" max="1" width="12" customWidth="1"/>
    <col min="2" max="2" width="9.140625" customWidth="1"/>
    <col min="3" max="3" width="25.5703125" customWidth="1"/>
    <col min="4" max="4" width="12.7109375" bestFit="1" customWidth="1"/>
    <col min="6" max="7" width="9.140625" customWidth="1"/>
    <col min="8" max="8" width="9.85546875" customWidth="1"/>
    <col min="9" max="13" width="9.140625" customWidth="1"/>
    <col min="14" max="14" width="30.42578125" customWidth="1"/>
    <col min="15" max="22" width="9.140625" customWidth="1"/>
    <col min="23" max="23" width="9.28515625" customWidth="1"/>
    <col min="24" max="24" width="9.85546875" bestFit="1" customWidth="1"/>
    <col min="25" max="27" width="9.140625" customWidth="1"/>
    <col min="28" max="28" width="10.5703125" customWidth="1"/>
    <col min="29" max="30" width="9.140625" customWidth="1"/>
    <col min="31" max="31" width="14.85546875" customWidth="1"/>
    <col min="32" max="32" width="26.85546875" customWidth="1"/>
    <col min="33" max="33" width="60.85546875" customWidth="1"/>
    <col min="34" max="34" width="8.28515625" customWidth="1"/>
    <col min="35" max="35" width="9.140625" customWidth="1"/>
    <col min="36" max="36" width="10.7109375" customWidth="1"/>
    <col min="37" max="37" width="13.7109375" customWidth="1"/>
    <col min="38" max="38" width="14.42578125" customWidth="1"/>
    <col min="39" max="39" width="55.28515625" customWidth="1"/>
    <col min="40" max="40" width="23.5703125" customWidth="1"/>
    <col min="41" max="42" width="9.140625" customWidth="1"/>
    <col min="43" max="43" width="18.85546875" customWidth="1"/>
    <col min="44" max="44" width="12.28515625" customWidth="1"/>
    <col min="45" max="45" width="13.140625" customWidth="1"/>
    <col min="46" max="48" width="9.140625" customWidth="1"/>
    <col min="49" max="49" width="14.140625" bestFit="1" customWidth="1"/>
    <col min="50" max="50" width="14.140625" customWidth="1"/>
  </cols>
  <sheetData>
    <row r="1" spans="1:50" ht="15.75" thickBot="1">
      <c r="A1" s="1" t="s">
        <v>0</v>
      </c>
      <c r="B1" s="2" t="s">
        <v>100</v>
      </c>
      <c r="C1" s="2" t="s">
        <v>1</v>
      </c>
      <c r="D1" s="3" t="s">
        <v>2</v>
      </c>
      <c r="E1" s="3" t="s">
        <v>99</v>
      </c>
      <c r="F1" s="2" t="s">
        <v>3</v>
      </c>
      <c r="G1" s="2" t="s">
        <v>4</v>
      </c>
      <c r="H1" s="4" t="s">
        <v>5</v>
      </c>
      <c r="I1" s="5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4" t="s">
        <v>20</v>
      </c>
      <c r="X1" s="4" t="s">
        <v>21</v>
      </c>
      <c r="Y1" s="5" t="s">
        <v>22</v>
      </c>
      <c r="Z1" s="2" t="s">
        <v>23</v>
      </c>
      <c r="AA1" s="2" t="s">
        <v>24</v>
      </c>
      <c r="AB1" s="2" t="s">
        <v>25</v>
      </c>
      <c r="AC1" s="3" t="s">
        <v>26</v>
      </c>
      <c r="AD1" s="2" t="s">
        <v>27</v>
      </c>
      <c r="AE1" s="6" t="s">
        <v>101</v>
      </c>
      <c r="AF1" s="7" t="s">
        <v>102</v>
      </c>
      <c r="AG1" s="14" t="s">
        <v>103</v>
      </c>
      <c r="AH1" s="14" t="s">
        <v>104</v>
      </c>
      <c r="AI1" s="14" t="s">
        <v>105</v>
      </c>
      <c r="AJ1" s="14" t="s">
        <v>106</v>
      </c>
      <c r="AK1" s="14" t="s">
        <v>107</v>
      </c>
      <c r="AL1" s="14" t="s">
        <v>108</v>
      </c>
      <c r="AM1" s="8" t="s">
        <v>109</v>
      </c>
      <c r="AN1" s="15" t="s">
        <v>104</v>
      </c>
      <c r="AO1" s="15" t="s">
        <v>110</v>
      </c>
      <c r="AP1" s="15" t="s">
        <v>111</v>
      </c>
      <c r="AQ1" s="15" t="s">
        <v>106</v>
      </c>
      <c r="AR1" s="15" t="s">
        <v>112</v>
      </c>
      <c r="AS1" s="15" t="s">
        <v>113</v>
      </c>
      <c r="AT1" s="16" t="s">
        <v>114</v>
      </c>
      <c r="AU1" s="16" t="s">
        <v>115</v>
      </c>
      <c r="AV1" s="8" t="s">
        <v>116</v>
      </c>
      <c r="AW1" s="34" t="s">
        <v>117</v>
      </c>
      <c r="AX1" s="9" t="s">
        <v>106</v>
      </c>
    </row>
    <row r="2" spans="1:50" ht="51">
      <c r="A2" s="27" t="s">
        <v>39</v>
      </c>
      <c r="B2" s="28">
        <v>1</v>
      </c>
      <c r="C2" s="28" t="s">
        <v>40</v>
      </c>
      <c r="D2" s="29">
        <v>44909</v>
      </c>
      <c r="E2" s="28">
        <v>790</v>
      </c>
      <c r="F2" s="28" t="s">
        <v>31</v>
      </c>
      <c r="G2" s="28">
        <v>19</v>
      </c>
      <c r="H2" s="30">
        <v>2850</v>
      </c>
      <c r="I2" s="28" t="s">
        <v>48</v>
      </c>
      <c r="J2" s="28" t="s">
        <v>49</v>
      </c>
      <c r="K2" s="28" t="s">
        <v>28</v>
      </c>
      <c r="L2" s="28" t="s">
        <v>29</v>
      </c>
      <c r="M2" s="28" t="s">
        <v>41</v>
      </c>
      <c r="N2" s="28" t="s">
        <v>42</v>
      </c>
      <c r="O2" s="28"/>
      <c r="P2" s="28"/>
      <c r="Q2" s="28" t="s">
        <v>30</v>
      </c>
      <c r="R2" s="28" t="s">
        <v>44</v>
      </c>
      <c r="S2" s="28" t="s">
        <v>45</v>
      </c>
      <c r="T2" s="28" t="s">
        <v>46</v>
      </c>
      <c r="U2" s="28" t="s">
        <v>47</v>
      </c>
      <c r="V2" s="31">
        <v>22185</v>
      </c>
      <c r="W2" s="30">
        <v>0</v>
      </c>
      <c r="X2" s="30">
        <v>2850</v>
      </c>
      <c r="Y2" s="28" t="s">
        <v>41</v>
      </c>
      <c r="Z2" s="28"/>
      <c r="AA2" s="28"/>
      <c r="AB2" s="31">
        <v>44925</v>
      </c>
      <c r="AC2" s="28"/>
      <c r="AD2" s="28"/>
      <c r="AE2" s="28"/>
      <c r="AF2" s="28" t="str">
        <f t="shared" ref="AF2:AF13" si="0">A2&amp;D2&amp;X2</f>
        <v>FMC.1001508449092850</v>
      </c>
      <c r="AG2" s="28" t="s">
        <v>125</v>
      </c>
      <c r="AH2" s="28" t="s">
        <v>123</v>
      </c>
      <c r="AI2" s="28" t="s">
        <v>119</v>
      </c>
      <c r="AJ2" s="28" t="s">
        <v>121</v>
      </c>
      <c r="AK2" s="28" t="s">
        <v>124</v>
      </c>
      <c r="AL2" s="31">
        <v>44963</v>
      </c>
      <c r="AM2" s="32" t="s">
        <v>137</v>
      </c>
      <c r="AN2" s="28" t="s">
        <v>116</v>
      </c>
      <c r="AO2" s="28" t="s">
        <v>138</v>
      </c>
      <c r="AP2" s="31">
        <v>44965</v>
      </c>
      <c r="AQ2" s="28" t="s">
        <v>139</v>
      </c>
      <c r="AR2" s="28"/>
      <c r="AS2" s="28"/>
      <c r="AT2" s="28">
        <v>1.42</v>
      </c>
      <c r="AU2" s="28">
        <v>2.52</v>
      </c>
      <c r="AV2" s="28"/>
      <c r="AW2" s="28" t="s">
        <v>142</v>
      </c>
      <c r="AX2" s="33" t="s">
        <v>143</v>
      </c>
    </row>
    <row r="3" spans="1:50">
      <c r="A3" s="18" t="s">
        <v>67</v>
      </c>
      <c r="B3" s="10">
        <v>1</v>
      </c>
      <c r="C3" s="10" t="s">
        <v>68</v>
      </c>
      <c r="D3" s="13">
        <v>44911</v>
      </c>
      <c r="E3" s="10">
        <v>840</v>
      </c>
      <c r="F3" s="10" t="s">
        <v>31</v>
      </c>
      <c r="G3" s="10">
        <v>14</v>
      </c>
      <c r="H3" s="12">
        <v>2100</v>
      </c>
      <c r="I3" s="10" t="s">
        <v>48</v>
      </c>
      <c r="J3" s="10" t="s">
        <v>49</v>
      </c>
      <c r="K3" s="10" t="s">
        <v>28</v>
      </c>
      <c r="L3" s="10" t="s">
        <v>29</v>
      </c>
      <c r="M3" s="10" t="s">
        <v>55</v>
      </c>
      <c r="N3" s="10" t="s">
        <v>56</v>
      </c>
      <c r="O3" s="10"/>
      <c r="P3" s="10"/>
      <c r="Q3" s="10" t="s">
        <v>30</v>
      </c>
      <c r="R3" s="10" t="s">
        <v>44</v>
      </c>
      <c r="S3" s="10" t="s">
        <v>45</v>
      </c>
      <c r="T3" s="10" t="s">
        <v>69</v>
      </c>
      <c r="U3" s="10" t="s">
        <v>70</v>
      </c>
      <c r="V3" s="11">
        <v>28236</v>
      </c>
      <c r="W3" s="12">
        <v>0</v>
      </c>
      <c r="X3" s="12">
        <v>2100</v>
      </c>
      <c r="Y3" s="10" t="s">
        <v>55</v>
      </c>
      <c r="Z3" s="10"/>
      <c r="AA3" s="10"/>
      <c r="AB3" s="11">
        <v>44925</v>
      </c>
      <c r="AC3" s="10"/>
      <c r="AD3" s="10"/>
      <c r="AE3" s="10"/>
      <c r="AF3" s="10" t="str">
        <f t="shared" si="0"/>
        <v>FMC.1505369449112100</v>
      </c>
      <c r="AG3" s="10" t="s">
        <v>129</v>
      </c>
      <c r="AH3" s="10" t="s">
        <v>123</v>
      </c>
      <c r="AI3" s="10" t="s">
        <v>119</v>
      </c>
      <c r="AJ3" s="10" t="s">
        <v>121</v>
      </c>
      <c r="AK3" s="10" t="s">
        <v>124</v>
      </c>
      <c r="AL3" s="11">
        <v>44963</v>
      </c>
      <c r="AM3" s="17" t="s">
        <v>144</v>
      </c>
      <c r="AN3" s="17" t="s">
        <v>144</v>
      </c>
      <c r="AO3" s="10" t="s">
        <v>138</v>
      </c>
      <c r="AP3" s="11">
        <v>44965</v>
      </c>
      <c r="AQ3" s="10" t="s">
        <v>139</v>
      </c>
      <c r="AR3" s="10"/>
      <c r="AS3" s="10"/>
      <c r="AT3" s="10">
        <v>1.42</v>
      </c>
      <c r="AU3" s="10">
        <v>2.52</v>
      </c>
      <c r="AV3" s="10"/>
      <c r="AW3" s="10" t="s">
        <v>142</v>
      </c>
      <c r="AX3" s="19" t="s">
        <v>121</v>
      </c>
    </row>
    <row r="4" spans="1:50" ht="38.25">
      <c r="A4" s="18" t="s">
        <v>71</v>
      </c>
      <c r="B4" s="10">
        <v>1</v>
      </c>
      <c r="C4" s="10" t="s">
        <v>72</v>
      </c>
      <c r="D4" s="13">
        <v>44829</v>
      </c>
      <c r="E4" s="10">
        <v>790</v>
      </c>
      <c r="F4" s="10" t="s">
        <v>31</v>
      </c>
      <c r="G4" s="10">
        <v>16</v>
      </c>
      <c r="H4" s="12">
        <v>2400</v>
      </c>
      <c r="I4" s="10" t="s">
        <v>57</v>
      </c>
      <c r="J4" s="10" t="s">
        <v>58</v>
      </c>
      <c r="K4" s="10" t="s">
        <v>61</v>
      </c>
      <c r="L4" s="10" t="s">
        <v>62</v>
      </c>
      <c r="M4" s="10">
        <v>1085</v>
      </c>
      <c r="N4" s="10" t="s">
        <v>54</v>
      </c>
      <c r="O4" s="10"/>
      <c r="P4" s="10"/>
      <c r="Q4" s="10" t="s">
        <v>43</v>
      </c>
      <c r="R4" s="10" t="s">
        <v>44</v>
      </c>
      <c r="S4" s="10" t="s">
        <v>45</v>
      </c>
      <c r="T4" s="10" t="s">
        <v>73</v>
      </c>
      <c r="U4" s="10" t="s">
        <v>74</v>
      </c>
      <c r="V4" s="11">
        <v>26053</v>
      </c>
      <c r="W4" s="12">
        <v>0</v>
      </c>
      <c r="X4" s="12">
        <v>2400</v>
      </c>
      <c r="Y4" s="10">
        <v>1085</v>
      </c>
      <c r="Z4" s="10"/>
      <c r="AA4" s="10"/>
      <c r="AB4" s="11">
        <v>44844</v>
      </c>
      <c r="AC4" s="10"/>
      <c r="AD4" s="10"/>
      <c r="AE4" s="10"/>
      <c r="AF4" s="10" t="str">
        <f t="shared" si="0"/>
        <v>FMC.20004708619448292400</v>
      </c>
      <c r="AG4" s="10" t="s">
        <v>118</v>
      </c>
      <c r="AH4" s="10" t="s">
        <v>123</v>
      </c>
      <c r="AI4" s="10" t="s">
        <v>120</v>
      </c>
      <c r="AJ4" s="10" t="s">
        <v>121</v>
      </c>
      <c r="AK4" s="10" t="s">
        <v>122</v>
      </c>
      <c r="AL4" s="11">
        <v>44961</v>
      </c>
      <c r="AM4" s="17" t="s">
        <v>131</v>
      </c>
      <c r="AN4" s="10" t="s">
        <v>132</v>
      </c>
      <c r="AO4" s="10" t="s">
        <v>138</v>
      </c>
      <c r="AP4" s="11">
        <v>44965</v>
      </c>
      <c r="AQ4" s="10" t="s">
        <v>139</v>
      </c>
      <c r="AR4" s="10"/>
      <c r="AS4" s="10"/>
      <c r="AT4" s="10">
        <v>3</v>
      </c>
      <c r="AU4" s="10">
        <v>3.49</v>
      </c>
      <c r="AV4" s="10"/>
      <c r="AW4" s="10" t="s">
        <v>142</v>
      </c>
      <c r="AX4" s="19" t="s">
        <v>143</v>
      </c>
    </row>
    <row r="5" spans="1:50" ht="51">
      <c r="A5" s="18" t="s">
        <v>75</v>
      </c>
      <c r="B5" s="10">
        <v>1</v>
      </c>
      <c r="C5" s="10" t="s">
        <v>76</v>
      </c>
      <c r="D5" s="13">
        <v>44909</v>
      </c>
      <c r="E5" s="10">
        <v>811</v>
      </c>
      <c r="F5" s="10" t="s">
        <v>53</v>
      </c>
      <c r="G5" s="10">
        <v>7</v>
      </c>
      <c r="H5" s="12">
        <v>1050</v>
      </c>
      <c r="I5" s="10" t="s">
        <v>57</v>
      </c>
      <c r="J5" s="10" t="s">
        <v>58</v>
      </c>
      <c r="K5" s="10" t="s">
        <v>28</v>
      </c>
      <c r="L5" s="10" t="s">
        <v>29</v>
      </c>
      <c r="M5" s="10">
        <v>1085</v>
      </c>
      <c r="N5" s="10" t="s">
        <v>54</v>
      </c>
      <c r="O5" s="10"/>
      <c r="P5" s="10"/>
      <c r="Q5" s="10" t="s">
        <v>30</v>
      </c>
      <c r="R5" s="10" t="s">
        <v>44</v>
      </c>
      <c r="S5" s="10" t="s">
        <v>45</v>
      </c>
      <c r="T5" s="10" t="s">
        <v>77</v>
      </c>
      <c r="U5" s="10" t="s">
        <v>47</v>
      </c>
      <c r="V5" s="11">
        <v>21863</v>
      </c>
      <c r="W5" s="12">
        <v>0</v>
      </c>
      <c r="X5" s="12">
        <v>1050</v>
      </c>
      <c r="Y5" s="10">
        <v>1085</v>
      </c>
      <c r="Z5" s="10"/>
      <c r="AA5" s="10"/>
      <c r="AB5" s="11">
        <v>44925</v>
      </c>
      <c r="AC5" s="10"/>
      <c r="AD5" s="10"/>
      <c r="AE5" s="10"/>
      <c r="AF5" s="10" t="str">
        <f t="shared" si="0"/>
        <v>FMC.20013041123449091050</v>
      </c>
      <c r="AG5" s="10" t="s">
        <v>125</v>
      </c>
      <c r="AH5" s="10" t="s">
        <v>123</v>
      </c>
      <c r="AI5" s="10" t="s">
        <v>119</v>
      </c>
      <c r="AJ5" s="10" t="s">
        <v>121</v>
      </c>
      <c r="AK5" s="10" t="s">
        <v>124</v>
      </c>
      <c r="AL5" s="11">
        <v>44961</v>
      </c>
      <c r="AM5" s="17" t="s">
        <v>137</v>
      </c>
      <c r="AN5" s="10" t="s">
        <v>116</v>
      </c>
      <c r="AO5" s="10" t="s">
        <v>138</v>
      </c>
      <c r="AP5" s="11">
        <v>44965</v>
      </c>
      <c r="AQ5" s="10" t="s">
        <v>139</v>
      </c>
      <c r="AR5" s="10"/>
      <c r="AS5" s="10"/>
      <c r="AT5" s="10">
        <v>1.42</v>
      </c>
      <c r="AU5" s="10">
        <v>2.52</v>
      </c>
      <c r="AV5" s="10"/>
      <c r="AW5" s="10" t="s">
        <v>142</v>
      </c>
      <c r="AX5" s="19" t="s">
        <v>143</v>
      </c>
    </row>
    <row r="6" spans="1:50" ht="38.25">
      <c r="A6" s="18" t="s">
        <v>78</v>
      </c>
      <c r="B6" s="10">
        <v>0</v>
      </c>
      <c r="C6" s="10" t="s">
        <v>79</v>
      </c>
      <c r="D6" s="13">
        <v>44874</v>
      </c>
      <c r="E6" s="10">
        <v>1215</v>
      </c>
      <c r="F6" s="10" t="s">
        <v>50</v>
      </c>
      <c r="G6" s="10">
        <v>25</v>
      </c>
      <c r="H6" s="12">
        <v>3750</v>
      </c>
      <c r="I6" s="10" t="s">
        <v>63</v>
      </c>
      <c r="J6" s="10" t="s">
        <v>64</v>
      </c>
      <c r="K6" s="10" t="s">
        <v>36</v>
      </c>
      <c r="L6" s="10" t="s">
        <v>37</v>
      </c>
      <c r="M6" s="10">
        <v>1085</v>
      </c>
      <c r="N6" s="10" t="s">
        <v>54</v>
      </c>
      <c r="O6" s="10"/>
      <c r="P6" s="10"/>
      <c r="Q6" s="10" t="s">
        <v>30</v>
      </c>
      <c r="R6" s="10" t="s">
        <v>44</v>
      </c>
      <c r="S6" s="10" t="s">
        <v>45</v>
      </c>
      <c r="T6" s="10" t="s">
        <v>80</v>
      </c>
      <c r="U6" s="10" t="s">
        <v>81</v>
      </c>
      <c r="V6" s="11">
        <v>21159</v>
      </c>
      <c r="W6" s="12">
        <v>0</v>
      </c>
      <c r="X6" s="12">
        <v>3750</v>
      </c>
      <c r="Y6" s="10"/>
      <c r="Z6" s="10" t="s">
        <v>82</v>
      </c>
      <c r="AA6" s="10"/>
      <c r="AB6" s="11">
        <v>44880</v>
      </c>
      <c r="AC6" s="10"/>
      <c r="AD6" s="10"/>
      <c r="AE6" s="10"/>
      <c r="AF6" s="10" t="str">
        <f t="shared" si="0"/>
        <v>FMC.20017628653448743750</v>
      </c>
      <c r="AG6" s="10" t="s">
        <v>126</v>
      </c>
      <c r="AH6" s="10" t="s">
        <v>123</v>
      </c>
      <c r="AI6" s="10" t="s">
        <v>120</v>
      </c>
      <c r="AJ6" s="10" t="s">
        <v>121</v>
      </c>
      <c r="AK6" s="10" t="s">
        <v>122</v>
      </c>
      <c r="AL6" s="11">
        <v>44961</v>
      </c>
      <c r="AM6" s="17" t="s">
        <v>134</v>
      </c>
      <c r="AN6" s="10" t="s">
        <v>116</v>
      </c>
      <c r="AO6" s="10" t="s">
        <v>138</v>
      </c>
      <c r="AP6" s="11">
        <v>44965</v>
      </c>
      <c r="AQ6" s="10" t="s">
        <v>139</v>
      </c>
      <c r="AR6" s="10"/>
      <c r="AS6" s="10"/>
      <c r="AT6" s="10">
        <v>3.53</v>
      </c>
      <c r="AU6" s="10">
        <v>4.3099999999999996</v>
      </c>
      <c r="AV6" s="10"/>
      <c r="AW6" s="10" t="s">
        <v>142</v>
      </c>
      <c r="AX6" s="19" t="s">
        <v>143</v>
      </c>
    </row>
    <row r="7" spans="1:50" ht="38.25">
      <c r="A7" s="18" t="s">
        <v>78</v>
      </c>
      <c r="B7" s="10">
        <v>0</v>
      </c>
      <c r="C7" s="10" t="s">
        <v>79</v>
      </c>
      <c r="D7" s="13">
        <v>44874</v>
      </c>
      <c r="E7" s="10">
        <v>64447</v>
      </c>
      <c r="F7" s="10" t="s">
        <v>38</v>
      </c>
      <c r="G7" s="10">
        <v>1</v>
      </c>
      <c r="H7" s="12">
        <v>140</v>
      </c>
      <c r="I7" s="10" t="s">
        <v>63</v>
      </c>
      <c r="J7" s="10" t="s">
        <v>64</v>
      </c>
      <c r="K7" s="10" t="s">
        <v>36</v>
      </c>
      <c r="L7" s="10" t="s">
        <v>37</v>
      </c>
      <c r="M7" s="10">
        <v>1085</v>
      </c>
      <c r="N7" s="10" t="s">
        <v>54</v>
      </c>
      <c r="O7" s="10"/>
      <c r="P7" s="10"/>
      <c r="Q7" s="10" t="s">
        <v>30</v>
      </c>
      <c r="R7" s="10" t="s">
        <v>44</v>
      </c>
      <c r="S7" s="10" t="s">
        <v>45</v>
      </c>
      <c r="T7" s="10" t="s">
        <v>80</v>
      </c>
      <c r="U7" s="10" t="s">
        <v>81</v>
      </c>
      <c r="V7" s="11">
        <v>21159</v>
      </c>
      <c r="W7" s="12">
        <v>0</v>
      </c>
      <c r="X7" s="12">
        <v>140</v>
      </c>
      <c r="Y7" s="10"/>
      <c r="Z7" s="10" t="s">
        <v>82</v>
      </c>
      <c r="AA7" s="10"/>
      <c r="AB7" s="11">
        <v>44880</v>
      </c>
      <c r="AC7" s="10"/>
      <c r="AD7" s="10"/>
      <c r="AE7" s="10"/>
      <c r="AF7" s="10" t="str">
        <f t="shared" si="0"/>
        <v>FMC.2001762865344874140</v>
      </c>
      <c r="AG7" s="10" t="s">
        <v>126</v>
      </c>
      <c r="AH7" s="10" t="s">
        <v>123</v>
      </c>
      <c r="AI7" s="10" t="s">
        <v>120</v>
      </c>
      <c r="AJ7" s="10" t="s">
        <v>121</v>
      </c>
      <c r="AK7" s="10" t="s">
        <v>122</v>
      </c>
      <c r="AL7" s="11">
        <v>44961</v>
      </c>
      <c r="AM7" s="17" t="s">
        <v>134</v>
      </c>
      <c r="AN7" s="10" t="s">
        <v>116</v>
      </c>
      <c r="AO7" s="10" t="s">
        <v>138</v>
      </c>
      <c r="AP7" s="11">
        <v>44965</v>
      </c>
      <c r="AQ7" s="10" t="s">
        <v>139</v>
      </c>
      <c r="AR7" s="10"/>
      <c r="AS7" s="10"/>
      <c r="AT7" s="10">
        <v>3.53</v>
      </c>
      <c r="AU7" s="10">
        <v>4.3099999999999996</v>
      </c>
      <c r="AV7" s="10"/>
      <c r="AW7" s="10" t="s">
        <v>142</v>
      </c>
      <c r="AX7" s="19" t="s">
        <v>143</v>
      </c>
    </row>
    <row r="8" spans="1:50" ht="38.25">
      <c r="A8" s="18" t="s">
        <v>78</v>
      </c>
      <c r="B8" s="10">
        <v>1</v>
      </c>
      <c r="C8" s="10" t="s">
        <v>79</v>
      </c>
      <c r="D8" s="13">
        <v>44874</v>
      </c>
      <c r="E8" s="10">
        <v>76942</v>
      </c>
      <c r="F8" s="10" t="s">
        <v>31</v>
      </c>
      <c r="G8" s="10">
        <v>1</v>
      </c>
      <c r="H8" s="12">
        <v>81</v>
      </c>
      <c r="I8" s="10" t="s">
        <v>63</v>
      </c>
      <c r="J8" s="10" t="s">
        <v>64</v>
      </c>
      <c r="K8" s="10" t="s">
        <v>36</v>
      </c>
      <c r="L8" s="10" t="s">
        <v>37</v>
      </c>
      <c r="M8" s="10">
        <v>1085</v>
      </c>
      <c r="N8" s="10" t="s">
        <v>54</v>
      </c>
      <c r="O8" s="10"/>
      <c r="P8" s="10"/>
      <c r="Q8" s="10" t="s">
        <v>30</v>
      </c>
      <c r="R8" s="10" t="s">
        <v>44</v>
      </c>
      <c r="S8" s="10" t="s">
        <v>45</v>
      </c>
      <c r="T8" s="10" t="s">
        <v>80</v>
      </c>
      <c r="U8" s="10" t="s">
        <v>81</v>
      </c>
      <c r="V8" s="11">
        <v>21159</v>
      </c>
      <c r="W8" s="12">
        <v>0</v>
      </c>
      <c r="X8" s="12">
        <v>81</v>
      </c>
      <c r="Y8" s="10"/>
      <c r="Z8" s="10" t="s">
        <v>82</v>
      </c>
      <c r="AA8" s="10"/>
      <c r="AB8" s="11">
        <v>44880</v>
      </c>
      <c r="AC8" s="10"/>
      <c r="AD8" s="10"/>
      <c r="AE8" s="10"/>
      <c r="AF8" s="10" t="str">
        <f t="shared" si="0"/>
        <v>FMC.200176286534487481</v>
      </c>
      <c r="AG8" s="10" t="s">
        <v>126</v>
      </c>
      <c r="AH8" s="10" t="s">
        <v>123</v>
      </c>
      <c r="AI8" s="10" t="s">
        <v>120</v>
      </c>
      <c r="AJ8" s="10" t="s">
        <v>121</v>
      </c>
      <c r="AK8" s="10" t="s">
        <v>122</v>
      </c>
      <c r="AL8" s="11">
        <v>44961</v>
      </c>
      <c r="AM8" s="17" t="s">
        <v>134</v>
      </c>
      <c r="AN8" s="10" t="s">
        <v>116</v>
      </c>
      <c r="AO8" s="10" t="s">
        <v>138</v>
      </c>
      <c r="AP8" s="11">
        <v>44965</v>
      </c>
      <c r="AQ8" s="10" t="s">
        <v>139</v>
      </c>
      <c r="AR8" s="10"/>
      <c r="AS8" s="10"/>
      <c r="AT8" s="10">
        <v>3.53</v>
      </c>
      <c r="AU8" s="10">
        <v>4.3099999999999996</v>
      </c>
      <c r="AV8" s="10"/>
      <c r="AW8" s="10" t="s">
        <v>142</v>
      </c>
      <c r="AX8" s="19" t="s">
        <v>143</v>
      </c>
    </row>
    <row r="9" spans="1:50" ht="89.25">
      <c r="A9" s="18" t="s">
        <v>83</v>
      </c>
      <c r="B9" s="10">
        <v>1</v>
      </c>
      <c r="C9" s="10" t="s">
        <v>84</v>
      </c>
      <c r="D9" s="13">
        <v>44895</v>
      </c>
      <c r="E9" s="10">
        <v>1400</v>
      </c>
      <c r="F9" s="10" t="s">
        <v>50</v>
      </c>
      <c r="G9" s="10">
        <v>10</v>
      </c>
      <c r="H9" s="12">
        <v>1500</v>
      </c>
      <c r="I9" s="10" t="s">
        <v>32</v>
      </c>
      <c r="J9" s="10" t="s">
        <v>33</v>
      </c>
      <c r="K9" s="10" t="s">
        <v>28</v>
      </c>
      <c r="L9" s="10" t="s">
        <v>29</v>
      </c>
      <c r="M9" s="10" t="s">
        <v>59</v>
      </c>
      <c r="N9" s="10" t="s">
        <v>60</v>
      </c>
      <c r="O9" s="10"/>
      <c r="P9" s="10"/>
      <c r="Q9" s="10" t="s">
        <v>30</v>
      </c>
      <c r="R9" s="10" t="s">
        <v>44</v>
      </c>
      <c r="S9" s="10" t="s">
        <v>45</v>
      </c>
      <c r="T9" s="10" t="s">
        <v>85</v>
      </c>
      <c r="U9" s="10" t="s">
        <v>65</v>
      </c>
      <c r="V9" s="11">
        <v>24014</v>
      </c>
      <c r="W9" s="12">
        <v>0</v>
      </c>
      <c r="X9" s="12">
        <v>1500</v>
      </c>
      <c r="Y9" s="10" t="s">
        <v>59</v>
      </c>
      <c r="Z9" s="10"/>
      <c r="AA9" s="10"/>
      <c r="AB9" s="11">
        <v>44910</v>
      </c>
      <c r="AC9" s="10"/>
      <c r="AD9" s="10"/>
      <c r="AE9" s="10"/>
      <c r="AF9" s="10" t="str">
        <f t="shared" si="0"/>
        <v>FMC.20020510652448951500</v>
      </c>
      <c r="AG9" s="10" t="s">
        <v>130</v>
      </c>
      <c r="AH9" s="10" t="s">
        <v>123</v>
      </c>
      <c r="AI9" s="10" t="s">
        <v>119</v>
      </c>
      <c r="AJ9" s="10" t="s">
        <v>121</v>
      </c>
      <c r="AK9" s="10" t="s">
        <v>124</v>
      </c>
      <c r="AL9" s="11">
        <v>44963</v>
      </c>
      <c r="AM9" s="17" t="s">
        <v>140</v>
      </c>
      <c r="AN9" s="10" t="s">
        <v>141</v>
      </c>
      <c r="AO9" s="10" t="s">
        <v>138</v>
      </c>
      <c r="AP9" s="11">
        <v>44965</v>
      </c>
      <c r="AQ9" s="10" t="s">
        <v>139</v>
      </c>
      <c r="AR9" s="10"/>
      <c r="AS9" s="10"/>
      <c r="AT9" s="10">
        <v>3</v>
      </c>
      <c r="AU9" s="10">
        <v>3.49</v>
      </c>
      <c r="AV9" s="10"/>
      <c r="AW9" s="10" t="s">
        <v>142</v>
      </c>
      <c r="AX9" s="19" t="s">
        <v>143</v>
      </c>
    </row>
    <row r="10" spans="1:50" ht="63.75">
      <c r="A10" s="18" t="s">
        <v>86</v>
      </c>
      <c r="B10" s="10">
        <v>1</v>
      </c>
      <c r="C10" s="10" t="s">
        <v>87</v>
      </c>
      <c r="D10" s="13">
        <v>44894</v>
      </c>
      <c r="E10" s="10">
        <v>860</v>
      </c>
      <c r="F10" s="10" t="s">
        <v>31</v>
      </c>
      <c r="G10" s="10">
        <v>10</v>
      </c>
      <c r="H10" s="12">
        <v>1500</v>
      </c>
      <c r="I10" s="10" t="s">
        <v>34</v>
      </c>
      <c r="J10" s="10" t="s">
        <v>35</v>
      </c>
      <c r="K10" s="10" t="s">
        <v>28</v>
      </c>
      <c r="L10" s="10" t="s">
        <v>29</v>
      </c>
      <c r="M10" s="10">
        <v>1085</v>
      </c>
      <c r="N10" s="10" t="s">
        <v>54</v>
      </c>
      <c r="O10" s="10"/>
      <c r="P10" s="10"/>
      <c r="Q10" s="10" t="s">
        <v>30</v>
      </c>
      <c r="R10" s="10" t="s">
        <v>44</v>
      </c>
      <c r="S10" s="10" t="s">
        <v>45</v>
      </c>
      <c r="T10" s="10" t="s">
        <v>88</v>
      </c>
      <c r="U10" s="10" t="s">
        <v>66</v>
      </c>
      <c r="V10" s="11">
        <v>32229</v>
      </c>
      <c r="W10" s="12">
        <v>0</v>
      </c>
      <c r="X10" s="12">
        <v>1500</v>
      </c>
      <c r="Y10" s="10">
        <v>1085</v>
      </c>
      <c r="Z10" s="10"/>
      <c r="AA10" s="10"/>
      <c r="AB10" s="11">
        <v>44910</v>
      </c>
      <c r="AC10" s="10"/>
      <c r="AD10" s="10"/>
      <c r="AE10" s="10"/>
      <c r="AF10" s="10" t="str">
        <f t="shared" si="0"/>
        <v>FMC.20020534122448941500</v>
      </c>
      <c r="AG10" s="10" t="s">
        <v>127</v>
      </c>
      <c r="AH10" s="10" t="s">
        <v>123</v>
      </c>
      <c r="AI10" s="10" t="s">
        <v>119</v>
      </c>
      <c r="AJ10" s="10" t="s">
        <v>121</v>
      </c>
      <c r="AK10" s="10" t="s">
        <v>124</v>
      </c>
      <c r="AL10" s="11">
        <v>44963</v>
      </c>
      <c r="AM10" s="17" t="s">
        <v>133</v>
      </c>
      <c r="AN10" s="10" t="s">
        <v>145</v>
      </c>
      <c r="AO10" s="10" t="s">
        <v>138</v>
      </c>
      <c r="AP10" s="11">
        <v>44965</v>
      </c>
      <c r="AQ10" s="10" t="s">
        <v>139</v>
      </c>
      <c r="AR10" s="10"/>
      <c r="AS10" s="10"/>
      <c r="AT10" s="10">
        <v>3</v>
      </c>
      <c r="AU10" s="10">
        <v>3.49</v>
      </c>
      <c r="AV10" s="10"/>
      <c r="AW10" s="10" t="s">
        <v>142</v>
      </c>
      <c r="AX10" s="19" t="s">
        <v>143</v>
      </c>
    </row>
    <row r="11" spans="1:50" ht="51">
      <c r="A11" s="18" t="s">
        <v>89</v>
      </c>
      <c r="B11" s="10">
        <v>1</v>
      </c>
      <c r="C11" s="10" t="s">
        <v>90</v>
      </c>
      <c r="D11" s="13">
        <v>44907</v>
      </c>
      <c r="E11" s="10">
        <v>942</v>
      </c>
      <c r="F11" s="10" t="s">
        <v>31</v>
      </c>
      <c r="G11" s="10">
        <v>16</v>
      </c>
      <c r="H11" s="12">
        <v>2400</v>
      </c>
      <c r="I11" s="10" t="s">
        <v>48</v>
      </c>
      <c r="J11" s="10" t="s">
        <v>49</v>
      </c>
      <c r="K11" s="10" t="s">
        <v>28</v>
      </c>
      <c r="L11" s="10" t="s">
        <v>29</v>
      </c>
      <c r="M11" s="10">
        <v>1085</v>
      </c>
      <c r="N11" s="10" t="s">
        <v>54</v>
      </c>
      <c r="O11" s="10"/>
      <c r="P11" s="10"/>
      <c r="Q11" s="10" t="s">
        <v>30</v>
      </c>
      <c r="R11" s="10" t="s">
        <v>44</v>
      </c>
      <c r="S11" s="10" t="s">
        <v>45</v>
      </c>
      <c r="T11" s="10" t="s">
        <v>91</v>
      </c>
      <c r="U11" s="10" t="s">
        <v>47</v>
      </c>
      <c r="V11" s="11">
        <v>21392</v>
      </c>
      <c r="W11" s="12">
        <v>0</v>
      </c>
      <c r="X11" s="12">
        <v>2400</v>
      </c>
      <c r="Y11" s="10">
        <v>1085</v>
      </c>
      <c r="Z11" s="10"/>
      <c r="AA11" s="10"/>
      <c r="AB11" s="11">
        <v>44925</v>
      </c>
      <c r="AC11" s="10"/>
      <c r="AD11" s="10"/>
      <c r="AE11" s="10"/>
      <c r="AF11" s="10" t="str">
        <f t="shared" si="0"/>
        <v>FMC.20020544036449072400</v>
      </c>
      <c r="AG11" s="10" t="s">
        <v>128</v>
      </c>
      <c r="AH11" s="10" t="s">
        <v>123</v>
      </c>
      <c r="AI11" s="10" t="s">
        <v>119</v>
      </c>
      <c r="AJ11" s="10" t="s">
        <v>121</v>
      </c>
      <c r="AK11" s="10" t="s">
        <v>124</v>
      </c>
      <c r="AL11" s="11">
        <v>44963</v>
      </c>
      <c r="AM11" s="17" t="s">
        <v>135</v>
      </c>
      <c r="AN11" s="10" t="s">
        <v>116</v>
      </c>
      <c r="AO11" s="10" t="s">
        <v>138</v>
      </c>
      <c r="AP11" s="11">
        <v>44965</v>
      </c>
      <c r="AQ11" s="10" t="s">
        <v>139</v>
      </c>
      <c r="AR11" s="10"/>
      <c r="AS11" s="10"/>
      <c r="AT11" s="10">
        <v>1.42</v>
      </c>
      <c r="AU11" s="10">
        <v>2.52</v>
      </c>
      <c r="AV11" s="10"/>
      <c r="AW11" s="10" t="s">
        <v>142</v>
      </c>
      <c r="AX11" s="19" t="s">
        <v>143</v>
      </c>
    </row>
    <row r="12" spans="1:50" ht="51">
      <c r="A12" s="18" t="s">
        <v>92</v>
      </c>
      <c r="B12" s="10">
        <v>1</v>
      </c>
      <c r="C12" s="10" t="s">
        <v>93</v>
      </c>
      <c r="D12" s="13">
        <v>44911</v>
      </c>
      <c r="E12" s="10">
        <v>921</v>
      </c>
      <c r="F12" s="10" t="s">
        <v>53</v>
      </c>
      <c r="G12" s="10">
        <v>7</v>
      </c>
      <c r="H12" s="12">
        <v>1050</v>
      </c>
      <c r="I12" s="10" t="s">
        <v>57</v>
      </c>
      <c r="J12" s="10" t="s">
        <v>58</v>
      </c>
      <c r="K12" s="10" t="s">
        <v>28</v>
      </c>
      <c r="L12" s="10" t="s">
        <v>29</v>
      </c>
      <c r="M12" s="10" t="s">
        <v>41</v>
      </c>
      <c r="N12" s="10" t="s">
        <v>42</v>
      </c>
      <c r="O12" s="10"/>
      <c r="P12" s="10"/>
      <c r="Q12" s="10" t="s">
        <v>30</v>
      </c>
      <c r="R12" s="10" t="s">
        <v>44</v>
      </c>
      <c r="S12" s="10" t="s">
        <v>45</v>
      </c>
      <c r="T12" s="10" t="s">
        <v>94</v>
      </c>
      <c r="U12" s="10" t="s">
        <v>47</v>
      </c>
      <c r="V12" s="11">
        <v>30697</v>
      </c>
      <c r="W12" s="12">
        <v>0</v>
      </c>
      <c r="X12" s="12">
        <v>1050</v>
      </c>
      <c r="Y12" s="10" t="s">
        <v>41</v>
      </c>
      <c r="Z12" s="10"/>
      <c r="AA12" s="10"/>
      <c r="AB12" s="11">
        <v>44925</v>
      </c>
      <c r="AC12" s="10"/>
      <c r="AD12" s="10"/>
      <c r="AE12" s="10"/>
      <c r="AF12" s="10" t="str">
        <f t="shared" si="0"/>
        <v>FMC.20020546285449111050</v>
      </c>
      <c r="AG12" s="10" t="s">
        <v>129</v>
      </c>
      <c r="AH12" s="10" t="s">
        <v>123</v>
      </c>
      <c r="AI12" s="10" t="s">
        <v>119</v>
      </c>
      <c r="AJ12" s="10" t="s">
        <v>121</v>
      </c>
      <c r="AK12" s="10" t="s">
        <v>124</v>
      </c>
      <c r="AL12" s="11">
        <v>44963</v>
      </c>
      <c r="AM12" s="17" t="s">
        <v>136</v>
      </c>
      <c r="AN12" s="10" t="s">
        <v>116</v>
      </c>
      <c r="AO12" s="10" t="s">
        <v>138</v>
      </c>
      <c r="AP12" s="11">
        <v>44965</v>
      </c>
      <c r="AQ12" s="10" t="s">
        <v>139</v>
      </c>
      <c r="AR12" s="10"/>
      <c r="AS12" s="10"/>
      <c r="AT12" s="10">
        <v>1.42</v>
      </c>
      <c r="AU12" s="10">
        <v>2.52</v>
      </c>
      <c r="AV12" s="10"/>
      <c r="AW12" s="10" t="s">
        <v>142</v>
      </c>
      <c r="AX12" s="19" t="s">
        <v>143</v>
      </c>
    </row>
    <row r="13" spans="1:50" ht="51.75" thickBot="1">
      <c r="A13" s="20" t="s">
        <v>95</v>
      </c>
      <c r="B13" s="21">
        <v>1</v>
      </c>
      <c r="C13" s="21" t="s">
        <v>96</v>
      </c>
      <c r="D13" s="22">
        <v>44907</v>
      </c>
      <c r="E13" s="21">
        <v>840</v>
      </c>
      <c r="F13" s="21" t="s">
        <v>31</v>
      </c>
      <c r="G13" s="21">
        <v>15</v>
      </c>
      <c r="H13" s="23">
        <v>2250</v>
      </c>
      <c r="I13" s="21" t="s">
        <v>48</v>
      </c>
      <c r="J13" s="21" t="s">
        <v>49</v>
      </c>
      <c r="K13" s="21" t="s">
        <v>28</v>
      </c>
      <c r="L13" s="21" t="s">
        <v>29</v>
      </c>
      <c r="M13" s="21" t="s">
        <v>41</v>
      </c>
      <c r="N13" s="21" t="s">
        <v>42</v>
      </c>
      <c r="O13" s="21" t="s">
        <v>51</v>
      </c>
      <c r="P13" s="21" t="s">
        <v>52</v>
      </c>
      <c r="Q13" s="21" t="s">
        <v>30</v>
      </c>
      <c r="R13" s="21" t="s">
        <v>44</v>
      </c>
      <c r="S13" s="21" t="s">
        <v>45</v>
      </c>
      <c r="T13" s="21" t="s">
        <v>97</v>
      </c>
      <c r="U13" s="21" t="s">
        <v>47</v>
      </c>
      <c r="V13" s="24">
        <v>34603</v>
      </c>
      <c r="W13" s="23">
        <v>0</v>
      </c>
      <c r="X13" s="23">
        <v>2250</v>
      </c>
      <c r="Y13" s="21" t="s">
        <v>41</v>
      </c>
      <c r="Z13" s="21"/>
      <c r="AA13" s="21"/>
      <c r="AB13" s="24">
        <v>44925</v>
      </c>
      <c r="AC13" s="21" t="s">
        <v>98</v>
      </c>
      <c r="AD13" s="21"/>
      <c r="AE13" s="21"/>
      <c r="AF13" s="21" t="str">
        <f t="shared" si="0"/>
        <v>FMC.20020567751449072250</v>
      </c>
      <c r="AG13" s="21" t="s">
        <v>128</v>
      </c>
      <c r="AH13" s="21" t="s">
        <v>123</v>
      </c>
      <c r="AI13" s="21" t="s">
        <v>119</v>
      </c>
      <c r="AJ13" s="21" t="s">
        <v>121</v>
      </c>
      <c r="AK13" s="21" t="s">
        <v>124</v>
      </c>
      <c r="AL13" s="24">
        <v>44963</v>
      </c>
      <c r="AM13" s="25" t="s">
        <v>135</v>
      </c>
      <c r="AN13" s="21" t="s">
        <v>116</v>
      </c>
      <c r="AO13" s="21" t="s">
        <v>138</v>
      </c>
      <c r="AP13" s="24">
        <v>44965</v>
      </c>
      <c r="AQ13" s="21" t="s">
        <v>139</v>
      </c>
      <c r="AR13" s="21"/>
      <c r="AS13" s="21"/>
      <c r="AT13" s="21">
        <v>1.42</v>
      </c>
      <c r="AU13" s="21">
        <v>2.52</v>
      </c>
      <c r="AV13" s="21"/>
      <c r="AW13" s="21" t="s">
        <v>142</v>
      </c>
      <c r="AX13" s="26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2023-02-01T12:52:39Z</dcterms:created>
  <dcterms:modified xsi:type="dcterms:W3CDTF">2023-02-09T05:45:02Z</dcterms:modified>
</cp:coreProperties>
</file>