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-105" yWindow="-105" windowWidth="20730" windowHeight="11760" activeTab="2"/>
  </bookViews>
  <sheets>
    <sheet name="HHA - July'23" sheetId="1" r:id="rId1"/>
    <sheet name="Sheet1" sheetId="5" r:id="rId2"/>
    <sheet name="Completed" sheetId="3" r:id="rId3"/>
    <sheet name="Pending" sheetId="4" r:id="rId4"/>
  </sheets>
  <definedNames>
    <definedName name="_xlnm._FilterDatabase" localSheetId="0" hidden="1">'HHA - July''23'!$A$1:$AZ$36</definedName>
  </definedNames>
  <calcPr calcId="125725" iterateCount="1"/>
  <pivotCaches>
    <pivotCache cacheId="2" r:id="rId5"/>
  </pivotCaches>
</workbook>
</file>

<file path=xl/calcChain.xml><?xml version="1.0" encoding="utf-8"?>
<calcChain xmlns="http://schemas.openxmlformats.org/spreadsheetml/2006/main">
  <c r="AK16" i="3"/>
  <c r="A16"/>
  <c r="AK15"/>
  <c r="A15"/>
  <c r="AK14"/>
  <c r="A14"/>
  <c r="AK13"/>
  <c r="A13"/>
  <c r="AK12"/>
  <c r="A12"/>
  <c r="AK11"/>
  <c r="A11"/>
  <c r="AK10"/>
  <c r="A10"/>
  <c r="AK9"/>
  <c r="A9"/>
  <c r="AK8"/>
  <c r="A8"/>
  <c r="AK7"/>
  <c r="A7"/>
  <c r="AK6"/>
  <c r="A6"/>
  <c r="AK5"/>
  <c r="A5"/>
  <c r="AK4"/>
  <c r="A4"/>
  <c r="AK3"/>
  <c r="A3"/>
  <c r="AK2"/>
  <c r="A2"/>
  <c r="AK2" i="1"/>
  <c r="AK3"/>
  <c r="AK4"/>
  <c r="AK5"/>
  <c r="AK6"/>
  <c r="AK7"/>
  <c r="AK8"/>
  <c r="AK9"/>
  <c r="AK10"/>
  <c r="AK11"/>
  <c r="AK12"/>
  <c r="AK13"/>
  <c r="AK14"/>
  <c r="AK15"/>
  <c r="AK16"/>
  <c r="A2"/>
  <c r="A3"/>
  <c r="A4"/>
  <c r="A5"/>
  <c r="A6"/>
  <c r="A7"/>
  <c r="A8"/>
  <c r="A9"/>
  <c r="A10"/>
  <c r="A11"/>
  <c r="A12"/>
  <c r="A13"/>
  <c r="A14"/>
  <c r="A15"/>
  <c r="A16"/>
</calcChain>
</file>

<file path=xl/sharedStrings.xml><?xml version="1.0" encoding="utf-8"?>
<sst xmlns="http://schemas.openxmlformats.org/spreadsheetml/2006/main" count="1765" uniqueCount="282">
  <si>
    <t>PATIENT ACCOUNT NUMBER</t>
  </si>
  <si>
    <t>PATIENT NAME</t>
  </si>
  <si>
    <t>Date of Service</t>
  </si>
  <si>
    <t>Transaction Code (Charge, Payment or Adjustment)</t>
  </si>
  <si>
    <t>Modifier Codes</t>
  </si>
  <si>
    <t>Units of Service</t>
  </si>
  <si>
    <t>TRANSACTION AMOUNT</t>
  </si>
  <si>
    <t>Provider of Service</t>
  </si>
  <si>
    <t>Provider of Service Name</t>
  </si>
  <si>
    <t>Location of Service</t>
  </si>
  <si>
    <t>Location of Service Name</t>
  </si>
  <si>
    <t>Primary Insurance Code</t>
  </si>
  <si>
    <t>Primary Insurance Carrier Name</t>
  </si>
  <si>
    <t>Secondary Insurance Code</t>
  </si>
  <si>
    <t>Secondary Carrier Name</t>
  </si>
  <si>
    <t>Employee Code</t>
  </si>
  <si>
    <t>Service Financial Class Code</t>
  </si>
  <si>
    <t>Service Financial Class Description</t>
  </si>
  <si>
    <t>Primary Policy Number</t>
  </si>
  <si>
    <t>Primary Group Number</t>
  </si>
  <si>
    <t>Date of Birth</t>
  </si>
  <si>
    <t>Due from Patient</t>
  </si>
  <si>
    <t>Due from Insurance</t>
  </si>
  <si>
    <t>Pending Insurance Code</t>
  </si>
  <si>
    <t>Filing Date of initial claim filed</t>
  </si>
  <si>
    <t>Primary Insurance Reason Code 1</t>
  </si>
  <si>
    <t>Primary Insurance Reason Code 2</t>
  </si>
  <si>
    <t>AUTHORIZATION NUMBER</t>
  </si>
  <si>
    <t>Primary Insurance Reason Description 1</t>
  </si>
  <si>
    <t>Primary Insurance Reason Description 2</t>
  </si>
  <si>
    <t>Filing Date of last claim filed</t>
  </si>
  <si>
    <t>Secondary Policy Number</t>
  </si>
  <si>
    <t>Secondary Group Number</t>
  </si>
  <si>
    <t>FCMCOP</t>
  </si>
  <si>
    <t>FAIRCHILD MEDICAL CENTER OUTPATIENT</t>
  </si>
  <si>
    <t>SIDNEY</t>
  </si>
  <si>
    <t>QZ</t>
  </si>
  <si>
    <t>MLE</t>
  </si>
  <si>
    <t>ECKEL, MEGAN</t>
  </si>
  <si>
    <t>CI</t>
  </si>
  <si>
    <t>COMMERCIAL INSURANCE</t>
  </si>
  <si>
    <t>RTQZ</t>
  </si>
  <si>
    <t>JLW</t>
  </si>
  <si>
    <t>WILTON, JON L</t>
  </si>
  <si>
    <t>KALAI</t>
  </si>
  <si>
    <t>SX140</t>
  </si>
  <si>
    <t>PARTNERSHIP HEALTHPLAN OF CALIFORNIA</t>
  </si>
  <si>
    <t>SHAN</t>
  </si>
  <si>
    <t>MD</t>
  </si>
  <si>
    <t>MEDICAID</t>
  </si>
  <si>
    <t>QZQS</t>
  </si>
  <si>
    <t>RJC</t>
  </si>
  <si>
    <t>CUMMINGS, REBEKAH JASPER</t>
  </si>
  <si>
    <t>I05</t>
  </si>
  <si>
    <t>BLUE CROSS/ANTHEM BC FCMC EPO</t>
  </si>
  <si>
    <t>BS</t>
  </si>
  <si>
    <t>BLUE CROSS BLUE SHIELD</t>
  </si>
  <si>
    <t>277944M001</t>
  </si>
  <si>
    <t>DUPLICATE CLAIM/SERVICE</t>
  </si>
  <si>
    <t>FCMCIP</t>
  </si>
  <si>
    <t>FAIRCHILD MEDICAL CENTER INPATIENT</t>
  </si>
  <si>
    <t>SMA</t>
  </si>
  <si>
    <t>ACKERMAN, SERENA MAIJA</t>
  </si>
  <si>
    <t>QZQSP3</t>
  </si>
  <si>
    <t>I29</t>
  </si>
  <si>
    <t>UNITED HEALTHCARE</t>
  </si>
  <si>
    <t>UNITED</t>
  </si>
  <si>
    <t>BLUE CROSS OF CA ANTHEM</t>
  </si>
  <si>
    <t>AI</t>
  </si>
  <si>
    <t>ACCIDENT INSURANCE</t>
  </si>
  <si>
    <t>I32</t>
  </si>
  <si>
    <t>CIGNA</t>
  </si>
  <si>
    <t>59RTQZ</t>
  </si>
  <si>
    <t>LTQZ</t>
  </si>
  <si>
    <t>FMC.1020384</t>
  </si>
  <si>
    <t>DUPLECHIEN, DAVID A</t>
  </si>
  <si>
    <t>KNQKN2100231</t>
  </si>
  <si>
    <t>XDB437A76495</t>
  </si>
  <si>
    <t>1853YA</t>
  </si>
  <si>
    <t>59LTQZ</t>
  </si>
  <si>
    <t>50QZ</t>
  </si>
  <si>
    <t>FMC.1039877</t>
  </si>
  <si>
    <t>KINKEY, ROCHELLE A</t>
  </si>
  <si>
    <t>KNQKN2100036</t>
  </si>
  <si>
    <t>RK</t>
  </si>
  <si>
    <t>KNIGHT, RYAN</t>
  </si>
  <si>
    <t>FMC.1048021</t>
  </si>
  <si>
    <t>REYES, KELASIA P</t>
  </si>
  <si>
    <t>KNQKN2100841</t>
  </si>
  <si>
    <t>98144987F4</t>
  </si>
  <si>
    <t>CIGNA HEALTH PLANS</t>
  </si>
  <si>
    <t>FMC.20000143089</t>
  </si>
  <si>
    <t>ALVAREZ, AUDRIANNA M</t>
  </si>
  <si>
    <t>KNQKN2100736</t>
  </si>
  <si>
    <t>FMC.20000713081</t>
  </si>
  <si>
    <t>HAYDEN, LYN L</t>
  </si>
  <si>
    <t>YZC765A62626</t>
  </si>
  <si>
    <t>78Y400</t>
  </si>
  <si>
    <t>FMC.20000982914</t>
  </si>
  <si>
    <t>VARDANEGA, KIM A</t>
  </si>
  <si>
    <t>SIF930A54846</t>
  </si>
  <si>
    <t>40357A</t>
  </si>
  <si>
    <t>FMC.20001155268</t>
  </si>
  <si>
    <t>BOTELLO, IDA</t>
  </si>
  <si>
    <t>KNQKN2100656</t>
  </si>
  <si>
    <t>FMC.20001566263</t>
  </si>
  <si>
    <t>BORG, FRANK M</t>
  </si>
  <si>
    <t>XDB320A54991</t>
  </si>
  <si>
    <t>13929C</t>
  </si>
  <si>
    <t>FMC.20003483805</t>
  </si>
  <si>
    <t>RESTINE, MALINDA T</t>
  </si>
  <si>
    <t>YZC592A52019</t>
  </si>
  <si>
    <t>FMC.20009880826</t>
  </si>
  <si>
    <t>SOLI, MINDY KAY</t>
  </si>
  <si>
    <t>KNQKN2100145</t>
  </si>
  <si>
    <t>I31</t>
  </si>
  <si>
    <t>DATASET</t>
  </si>
  <si>
    <t>CLAIMS</t>
  </si>
  <si>
    <t>Account Status</t>
  </si>
  <si>
    <t>CONCATE</t>
  </si>
  <si>
    <t>Analyst Comments</t>
  </si>
  <si>
    <t>AR CODE</t>
  </si>
  <si>
    <t>STATUS</t>
  </si>
  <si>
    <t>NOTES</t>
  </si>
  <si>
    <t>Analysis By</t>
  </si>
  <si>
    <t>Analysis Date</t>
  </si>
  <si>
    <t>CALLER COMMENTS</t>
  </si>
  <si>
    <t>CALLED BY</t>
  </si>
  <si>
    <t>CALLED ON</t>
  </si>
  <si>
    <t>CALL IN</t>
  </si>
  <si>
    <t>CALL OUT</t>
  </si>
  <si>
    <t>CALL HOLD</t>
  </si>
  <si>
    <t>AUDIT FEEDBACK</t>
  </si>
  <si>
    <t>NEW</t>
  </si>
  <si>
    <t>OLD</t>
  </si>
  <si>
    <t>CALL</t>
  </si>
  <si>
    <t>DOS 05/04/2023: Claim submitted to BLUE CROSS/ANTHEM BC FCMC EPO. Checked in Instamed, claim accepted by the payer. So plesae call and get the claim status.</t>
  </si>
  <si>
    <t>NOT REQUIRED</t>
  </si>
  <si>
    <t>ARSHIYA ANJUM A</t>
  </si>
  <si>
    <t>DOS 05/22/2023: Claim submitted to BLUE CROSS OF CA ANTHEM. Checked in Instamed, claim accepted by the payer. So plesae call and get the claim status.</t>
  </si>
  <si>
    <t>DOS 05/15/2023: Claim submitted to BLUE CROSS/ANTHEM BC FCMC EPO. Checked in instamed, claim accepted by the payer. So please call and get the claim status.</t>
  </si>
  <si>
    <t>DOS 04/19/2023: Claim submitted to BLUE CROSS OF CA ANTHEM. Checked in instamed, claim accepted by the payer. So please call and get the claim status.</t>
  </si>
  <si>
    <t>DOS 05/18/2023: Claim submitted to BLUE CROSS OF CA ANTHEM. Checked in instamed, claim accepted by the payer. So please call and get the claim status.</t>
  </si>
  <si>
    <t>DOS 05/03/2023: Claim submitted to BLUE CROSS OF CA ANTHEM. Checked in Instamed, claim accepted by the payer. So please call and get the claim status.</t>
  </si>
  <si>
    <t>DOS 05/19/2023: Claim submitted to BLUE CROSS OF CA ANTHEM. Checked in Instamed, claim accepted by the payer. So please call and get the claim status.</t>
  </si>
  <si>
    <t>DOS 05/15/2023: Claim submited to BLUE CROSS OF CA ANTHEM. Checked in Instamed, claim accepted by the payer. So please call and get the claim status.</t>
  </si>
  <si>
    <t>DOS 05/15/2023: Claim submitted to BLUE CROSS OF CA ANTHEM. Checked in instamed, claim accepted by the payer. So please call and get the claim status.</t>
  </si>
  <si>
    <t>CHO</t>
  </si>
  <si>
    <t>CHO.8665</t>
  </si>
  <si>
    <t>GARDNER, LORENA LEE</t>
  </si>
  <si>
    <t>CCC</t>
  </si>
  <si>
    <t>CHOW, CRAIG C</t>
  </si>
  <si>
    <t>ACI</t>
  </si>
  <si>
    <t>ASHLAND COMMUNITY INPATIENT</t>
  </si>
  <si>
    <t>Y27162072</t>
  </si>
  <si>
    <t>CPT</t>
  </si>
  <si>
    <t>CPT.1479</t>
  </si>
  <si>
    <t>SEGUNDO COMPOS, NORMA L</t>
  </si>
  <si>
    <t>GP</t>
  </si>
  <si>
    <t>BE</t>
  </si>
  <si>
    <t>EBERLING, ERNEST W JR</t>
  </si>
  <si>
    <t>OFF</t>
  </si>
  <si>
    <t>PRACTICE OFFICE</t>
  </si>
  <si>
    <t>FARMERS PIP UNIT - AUTO</t>
  </si>
  <si>
    <t>DPS</t>
  </si>
  <si>
    <t>DPS.1012</t>
  </si>
  <si>
    <t>KIRKWOOD, JOHN H</t>
  </si>
  <si>
    <t>DS</t>
  </si>
  <si>
    <t>STERNBERG, DANIEL</t>
  </si>
  <si>
    <t>TELE</t>
  </si>
  <si>
    <t>PRACTICE OFFICE TELEHEALTH</t>
  </si>
  <si>
    <t>OA18</t>
  </si>
  <si>
    <t>CHO.866545016629</t>
  </si>
  <si>
    <t>CHO.8665450171154</t>
  </si>
  <si>
    <t>CHO.866545019225</t>
  </si>
  <si>
    <t>CPT.14794495139.85</t>
  </si>
  <si>
    <t>DPS.101244925181.75</t>
  </si>
  <si>
    <t>DPS.101244932101.75</t>
  </si>
  <si>
    <t>DOS 03/31/2023 - 04/03/2023: Claim submitted to ins UHC. Checked in instamed payer was accepted. So please call and get the detailed claim status.</t>
  </si>
  <si>
    <t>TABASSUM M</t>
  </si>
  <si>
    <t>DOS 01/25/2023: Claim submitted to ins FARMERS PIP UNIT - AUTO. So please call and get the detailed claim status.</t>
  </si>
  <si>
    <t>DOS 12/30/2022 &amp; 01/06/2023: Claim denied as "DUPLICATE CLAIM/SERVICE" by UHC ins. So please call and get the original claim status.</t>
  </si>
  <si>
    <t>NPD</t>
  </si>
  <si>
    <t>NPD.Z200166956</t>
  </si>
  <si>
    <t>CAZAREZ SANDOVAL, KARINA</t>
  </si>
  <si>
    <t>MAM</t>
  </si>
  <si>
    <t>MONTES MD, MIGUEL</t>
  </si>
  <si>
    <t>REF</t>
  </si>
  <si>
    <t>PROVIDERS OFFICE</t>
  </si>
  <si>
    <t>COMMERCIAL GENERIC</t>
  </si>
  <si>
    <t>A8288990038</t>
  </si>
  <si>
    <t>NPD.Z200225238</t>
  </si>
  <si>
    <t>PATE, SANDRA</t>
  </si>
  <si>
    <t>NPD.Z255572</t>
  </si>
  <si>
    <t>BOCKELMAN, DANA LORAINE</t>
  </si>
  <si>
    <t>MWMO</t>
  </si>
  <si>
    <t>SKY LAKES MEDICAL CENTER OUTPATIENT</t>
  </si>
  <si>
    <t>ALLIED BENEFITS</t>
  </si>
  <si>
    <t>AH0529878</t>
  </si>
  <si>
    <t>L220150</t>
  </si>
  <si>
    <t>NPD.Z68445246</t>
  </si>
  <si>
    <t>HAWKINS, MARK S</t>
  </si>
  <si>
    <t>A00095819</t>
  </si>
  <si>
    <t>RPT</t>
  </si>
  <si>
    <t>RPT.5961</t>
  </si>
  <si>
    <t>WOODWARD, CONNOR</t>
  </si>
  <si>
    <t>JCW</t>
  </si>
  <si>
    <t>WOOD, JEFFERY C</t>
  </si>
  <si>
    <t>CAN</t>
  </si>
  <si>
    <t>RIVERSIDE PHYSICAL THERAPY -CANYONVILLE</t>
  </si>
  <si>
    <t>CCE114113541</t>
  </si>
  <si>
    <t>RPT.6391</t>
  </si>
  <si>
    <t>FRENCH, VELLA</t>
  </si>
  <si>
    <t>GLEN</t>
  </si>
  <si>
    <t>RIVERSIDE PHYSICAL THERAPY-GLENDALE</t>
  </si>
  <si>
    <t>DAIRYLAND AUTO (VIKING INSURANCE)</t>
  </si>
  <si>
    <t>JDM</t>
  </si>
  <si>
    <t>MCCALL, JAMES D</t>
  </si>
  <si>
    <t>WSH</t>
  </si>
  <si>
    <t>WSH.51906941</t>
  </si>
  <si>
    <t>MORROW BRATCHER, LIESA JANE</t>
  </si>
  <si>
    <t>SLH</t>
  </si>
  <si>
    <t>HANLEY, SHIRLEY L</t>
  </si>
  <si>
    <t>ARV</t>
  </si>
  <si>
    <t>AVAMERE ROGUE VALLEY /AT THE WATERFORD</t>
  </si>
  <si>
    <t>I41</t>
  </si>
  <si>
    <t>ALLCARE CCO</t>
  </si>
  <si>
    <t>EE001A1O</t>
  </si>
  <si>
    <t>NPD.Z20016695645021254</t>
  </si>
  <si>
    <t>NPD.Z20016695645021115</t>
  </si>
  <si>
    <t>NPD.Z20022523845002254</t>
  </si>
  <si>
    <t>NPD.Z20022523845002115</t>
  </si>
  <si>
    <t>NPD.Z25557245028381</t>
  </si>
  <si>
    <t>NPD.Z6844524645023254</t>
  </si>
  <si>
    <t>NPD.Z6844524645023115</t>
  </si>
  <si>
    <t>RPT.59614506367</t>
  </si>
  <si>
    <t>RPT.59614506330</t>
  </si>
  <si>
    <t>RPT.59614506360.45</t>
  </si>
  <si>
    <t>RPT.639145057165</t>
  </si>
  <si>
    <t>RPT.63914505760.45</t>
  </si>
  <si>
    <t>RPT.639145069267.84</t>
  </si>
  <si>
    <t>WSH.5190694144826379</t>
  </si>
  <si>
    <t>DOS 04/05/2023: Claim submitted to COMMERCIAL GENERIC as paper claim. So please call and get the claim status.</t>
  </si>
  <si>
    <t>DOS 03/17/2023: Claim submitted to COMMERCIAL GENERIC as paper claim. So please call and get the claim status.</t>
  </si>
  <si>
    <t>DOS 04/12/2023: Claim submitted to ALLIED BENEFITS as paper claim. So please call and get the claim status.</t>
  </si>
  <si>
    <t>DOS 04/07/2023: Claim submitted to CIGNA. Checked in Instamed, claim accepted by the payer. So please call and get the claim status.</t>
  </si>
  <si>
    <t>DOS 05/17/2023: Claim submitted to CIGNA. Checked in Instamed, claim accepted by the payer. So please call and get the claim status.</t>
  </si>
  <si>
    <t>DOS 05/11/2023 &amp; 05/23/2023: Claim billed to DAIRYLAND AUTO (VIKING INSURANCE) as paper claim. So please call and get the claim status.</t>
  </si>
  <si>
    <t>DOS 9/22/22 : Claim was submitted to ALLCARE CCO and checked the Instamed, claim was accepted by the payer. So please call and get the claim status.</t>
  </si>
  <si>
    <t xml:space="preserve">Dos-05/18/2023 Called BLUE CROSS OF CA ANTHEM @ 877-737-7776 Spoke with NESH stated that patient belongs to another dept @ 888-773-7218 and called S/w LISA stated that Claim not on file patient policy effective from 03/01/2018 and still active for that dos need to resubmit the claim mail add: P.O. Box 60007. Los Angeles, CA 90060-0007 No payor id# &amp; Fax, TFL is 1year from DoS Call ref# 1521593. </t>
  </si>
  <si>
    <t xml:space="preserve">Dos-05/18/2023 Called BLUE CROSS OF CA ANTHEM @ 877-737-7776 Spoke with NESH stated that patient belongs to another dept @ 8558556927 spoke with MARY stated that Claim Rcvd on 05/13/2023 procd on 05/30/2023, Claim Allowed $262.70 paid $223.30 patient resp Coins $39.40 claim paid to provider thru EFT# 3212356755 Under Bulk $2260.01 Issued on 06/06/2023 CPT 64451 AA $136.80 paid $116.28 Coins $20.52 CPT 64420 AA $25.87 PD $21.99 Coins $3.88 CPT 64421 AA $71.16 PD $60.49 Coins $10.67 CPT 76942 AA $28.87 PD $24.54 Coins $4.33 Claim# 2023150DF6893 Req copy of EOB need to allow wait for 24-48 hrs Call Ref# I-7154726. </t>
  </si>
  <si>
    <t>Dos-05/15/2023 Called BLUE CROSS OF CA ANTHEM @ 877-737-7776 Spoke with NESH stated that patient belongs to another dept @ 8558556927 spoke with MARY stated that Claim Rcvd on 05/30/2023 procd on 06/06/2023, Claim Denied for Medical Records need to submit medical records to mail add: P.O. Box 60007. Los Angeles, CA 90060-0007 No fax# TFL is 365 days from DOD Claim# 2023150DF6608 Call ref# I-7154726.</t>
  </si>
  <si>
    <t>Dos-05/19/2023 Called BLUE CROSS OF CA ANTHEM @ 877-737-7776 Spoke with MARY stated that patient belongs to another dept @ 800-677-6669 And called Unable to reached live rep afterlonghold call got disconnected.</t>
  </si>
  <si>
    <t>LONGHOLD</t>
  </si>
  <si>
    <t>CLAIM PAID - NEED TO GET FROM PORTAL</t>
  </si>
  <si>
    <t>OTHER</t>
  </si>
  <si>
    <t>NO CLAIM ON FILE</t>
  </si>
  <si>
    <t>CLAIM PAID - EOB SENT TO PROVIDER ADDRESS</t>
  </si>
  <si>
    <t>Recently Worked on 06/30/2023</t>
  </si>
  <si>
    <t xml:space="preserve">Dos-12/30/2022 Called UNITED HEALTHCARE @ 877-842-3210 Spoke with FLOR Enquired about Original claim Rcvd on 01/03/2023 procd on 01/03/2023, Claim Allowed &amp; paid $248.42 no patient resp, paid to provider thru EFT# TZ41141773 under Bulk $446.84 Issued on 01/10/2023 Req copy of EOB Claim# DR31546968 Call ref# D31841453392847.  </t>
  </si>
  <si>
    <t xml:space="preserve">Dos-01/06/2023 Called UNITED HEALTHCARE @ 877-842-3210 Spoke with NICOLE Enquired about Original claim Rcvd on 01/14/2023 procd on 01/17/2023, Claim Allowed &amp; paid $104.21 no patient resp, paid to provider thru EFT# TZ42123428 under Bulk $203.42 Issued on 01/24/2023 Req copy of EOB Claim# DR68500846 Call ref# Nicole070323. </t>
  </si>
  <si>
    <t>Dos-01/25/2023 Called FARMERS PIP UNIT - AUTO @ 866-968-6612 Unable to reached live rep after reached Voicemail Option.</t>
  </si>
  <si>
    <t>VOICEMAIL</t>
  </si>
  <si>
    <t>Dos-05/11/2023-05/23/2023 Called   DAIRYLAND AUTO (VIKING INSURANCE) @ 800-334-0090 Spoke with ALINA stated that patient belongs to another claims dept and transfer the call &amp; S/w YULI stated that claim not on file, patient policy is active for that dos. need to rebilled with Email add: sentryclaimsmail@sentry.com Call ref# 374651765070323.</t>
  </si>
  <si>
    <t>NEED TO SEND CLAIM STATUS REQUEST THRU EMAIL</t>
  </si>
  <si>
    <t>Dos-04/05/2023 Called  COMMERCIAL GENERIC @ 866-769-7587 Spoke with DEB stated that patient belong to another dept and transfer the call after longhold reached Voicemail Option.</t>
  </si>
  <si>
    <t>Dos-03/17/2023 Called  COMMERCIAL GENERIC @ 866-769-7587 Spoke with DEB stated that patient belong to another dept and transfer the call after longhold reached Voicemail Option.</t>
  </si>
  <si>
    <t>Dos-04/12/2023 Called  ALLIED BENEFITS @ 312-906-8050 Spoke with Mike stated that Claim Rcvd &amp; still in process normal processing time 60 Businessdays need to allow wait for some more days rep reffused to provide Claim Rcvd date Claim# 5205426101 Call ref# Mike070323.</t>
  </si>
  <si>
    <t>CLAIM IN PROCESS</t>
  </si>
  <si>
    <t>Dos-09/22/2022 Called ALLCARE CCO @ 888-460-0185 Spoke with JON stated that Claim Rcvd on 10/04/2022 procd on 10/31/2022 Claim Denied for provider is not Active for for that date of rcvd, need to submit with corrected claim mail add: 1701 NE 7th Street Grants Pass, OR 97526. Fax# (541) 474-3348 TFL is 120 days from DOD Claim# 20221004920019601114 Call ref# Jon070323.</t>
  </si>
  <si>
    <t>Dos-05/04/2023 Called BLUE CROSS OF CA ANTHEM @ 877-737-7776 Spoke with NESH stated that patient belongs to another dept @ 888-773-7218 and called S/w DENISE stated that Claim Rcvd on 05/12/2023 procd on 05/30/2023 Claim Allowed &amp; paid $444.58 No patient resp, paid to provider Claim# 223-0000370792-00 rep reffused to provide CPT split up details &amp; send copy of EOB get from webportal add: https://keenan.com/benifits &amp; there is no payment details need to get from payment details to called @ 8558087452 Call ref# 1521656 &amp; called @ 8558087452 S/w DARLENE stated that Need to update provider phone &amp; fax# info and get payment details.</t>
  </si>
  <si>
    <t>Dos-05/04/2023 Called BLUE CROSS OF CA ANTHEM @ 877-737-7776 Spoke with NESH stated that patient belongs to another dept @ 888-773-7218 and called S/w DENISE stated that Claim Rcvd on 05/12/2023 procd on 05/30/2023 Claim Allowed &amp; paid $444.58 No patient resp, paid to provider Claim# 223-0000370792-00 rep reffused to provide CPT split up details &amp; send copy of EOB get from webportal add: https://keenan.com/benifits &amp; there is no payment details need to get from payment details to called @ 8558087452 Call ref# 1521656 &amp; called @ 8558087452 S/w DARLENE stated that Need to update provider phone &amp; fax#  info and get payment details.</t>
  </si>
  <si>
    <t>Dos-05/22/2023 Called BLUE CROSS OF CA ANTHEM @ 877-737-7776 Spoke with NESH stated that patient belongs to another dept @ 888-773-7218 and called S/w LISA stated that Claim Rcvd on 05/31/2023 procd on 06/13/2023 Claim Allowed &amp; paid $279.12 No patient resp, paid to provider Claim# 223-0000417425-00 rep reffused to send copy of EOB get from webportal add: https://keenan.com/benifits &amp; there is no payment details need to get from payment details to called @ 8558087452 Call ref# 1521584 &amp; called @ 8558087452 S/w DARLENE stated that Need to update provider phone &amp; fax#  info and get payment details.</t>
  </si>
  <si>
    <t>Dos-05/15/2023 Called BLUE CROSS OF CA ANTHEM @ 877-737-7776 Spoke with NESH stated that patient belongs to another dept @ 888-773-7218 and called S/w DENISE stated that Claim Rcvd on 05/31/2023 procd on 06/06/2023 Claim Allowed &amp; paid $495.75 No patient resp, paid to provider Claim# 223-0000417082-00 rep reffused to send copy of EOB get from webportal add: https://keenan.com/benifits &amp; there is no payment details need to get from payment details to called @ 8558087452 Call ref# 1521657 &amp; called @ 8558087452 S/w DARLENE stated that Need to update provider phone &amp; fax#  info and get payment details.</t>
  </si>
  <si>
    <t>Dos-04/19/2023 Called BLUE CROSS OF CA ANTHEM @ 877-737-7776 Spoke with NESH stated that patient belongs to another dept @ 888-773-7218 and called S/w LISA stated that Claim Rcvd on 05/12/2023 procd on 05/30/2023 Claim Allowed &amp; paid $762.04 No patient resp, paid to provider Claim# 223-0000370891-00 rep reffused to send copy of EOB get from webportal add: https://keenan.com/benifits &amp; there is no payment details need to get from payment details to called @ 8558087452 Call ref# 1521590. called @ 8558087452 Call ref# 1521584 &amp; called @ 8558087452 S/w DARLENE stated that Need to update provider phone &amp; fax#  info and get payment details.</t>
  </si>
  <si>
    <t>Dos-05/15/2023 Called BLUE CROSS OF CA ANTHEM @ 877-737-7776 Spoke with NESH stated that patient belongs to another dept @ 888-773-7218 and called S/w LISA stated that Claim Rcvd on 05/31/2023 procd on 06/06/2023 Claim Allowed &amp; paid $312.45 No patient resp, paid to provider Claim# 223-0000417101-00 rep reffused to send copy of EOB get from webportal add: https://keenan.com/benifits &amp; there is no payment details need to get from payment details to called @ 8558087452 Call ref# 1521597.called @ 8558087452 Call ref# 1521584 &amp; called @ 8558087452 S/w DARLENE stated that Need to update provider phone &amp; fax#  info and get payment details.</t>
  </si>
  <si>
    <t>Dos-05/03/2023 Called BLUE CROSS OF CA ANTHEM @ 877-737-7776 Spoke with MARY stated that patient belongs to another dept @ 800-677-6669 And called S/w YELAINE stated that patient belongs to another dept @800-825-5541 and transfer the call &amp; s/w MACE stated that claim Rcvd on 05/16/2023 Procd on Claim denied for modifier code does not billed procedure code, need to submit Corrected claim mail add claim mail add: P.O. Box 60007. Los Angeles, CA 90060-0007 No payor id# &amp; Fax, TFL is 1year from DoS Claim# 2023136EH9307 Call ref# Mace070323.</t>
  </si>
  <si>
    <t>Not Pasted</t>
  </si>
  <si>
    <t>Martin</t>
  </si>
  <si>
    <t>Closed for Holiday</t>
  </si>
  <si>
    <t>Row Labels</t>
  </si>
  <si>
    <t>Grand Total</t>
  </si>
</sst>
</file>

<file path=xl/styles.xml><?xml version="1.0" encoding="utf-8"?>
<styleSheet xmlns="http://schemas.openxmlformats.org/spreadsheetml/2006/main">
  <numFmts count="3">
    <numFmt numFmtId="164" formatCode="mm/dd/yy;@"/>
    <numFmt numFmtId="165" formatCode="&quot;$&quot;#,##0.00"/>
    <numFmt numFmtId="166" formatCode="[$-F400]h:mm:ss\ AM/PM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8">
    <xf numFmtId="0" fontId="0" fillId="0" borderId="0" xfId="0"/>
    <xf numFmtId="0" fontId="20" fillId="0" borderId="0" xfId="0" applyFont="1" applyAlignment="1">
      <alignment horizontal="left" vertical="top"/>
    </xf>
    <xf numFmtId="0" fontId="20" fillId="0" borderId="10" xfId="0" applyFont="1" applyBorder="1" applyAlignment="1">
      <alignment horizontal="left"/>
    </xf>
    <xf numFmtId="14" fontId="20" fillId="0" borderId="10" xfId="0" applyNumberFormat="1" applyFont="1" applyBorder="1" applyAlignment="1">
      <alignment horizontal="left"/>
    </xf>
    <xf numFmtId="165" fontId="20" fillId="0" borderId="10" xfId="0" applyNumberFormat="1" applyFont="1" applyBorder="1" applyAlignment="1">
      <alignment horizontal="left"/>
    </xf>
    <xf numFmtId="164" fontId="20" fillId="0" borderId="10" xfId="0" applyNumberFormat="1" applyFont="1" applyBorder="1" applyAlignment="1">
      <alignment horizontal="left"/>
    </xf>
    <xf numFmtId="0" fontId="19" fillId="33" borderId="12" xfId="0" applyFont="1" applyFill="1" applyBorder="1" applyAlignment="1">
      <alignment horizontal="left"/>
    </xf>
    <xf numFmtId="0" fontId="19" fillId="34" borderId="12" xfId="0" applyFont="1" applyFill="1" applyBorder="1" applyAlignment="1">
      <alignment horizontal="left"/>
    </xf>
    <xf numFmtId="164" fontId="19" fillId="33" borderId="12" xfId="0" applyNumberFormat="1" applyFont="1" applyFill="1" applyBorder="1" applyAlignment="1">
      <alignment horizontal="left"/>
    </xf>
    <xf numFmtId="164" fontId="19" fillId="34" borderId="12" xfId="0" applyNumberFormat="1" applyFont="1" applyFill="1" applyBorder="1" applyAlignment="1">
      <alignment horizontal="left"/>
    </xf>
    <xf numFmtId="165" fontId="19" fillId="34" borderId="12" xfId="0" applyNumberFormat="1" applyFont="1" applyFill="1" applyBorder="1" applyAlignment="1">
      <alignment horizontal="left"/>
    </xf>
    <xf numFmtId="165" fontId="19" fillId="33" borderId="12" xfId="0" applyNumberFormat="1" applyFont="1" applyFill="1" applyBorder="1" applyAlignment="1">
      <alignment horizontal="left"/>
    </xf>
    <xf numFmtId="0" fontId="19" fillId="35" borderId="12" xfId="0" applyFont="1" applyFill="1" applyBorder="1" applyAlignment="1">
      <alignment horizontal="left"/>
    </xf>
    <xf numFmtId="0" fontId="20" fillId="0" borderId="14" xfId="0" applyFont="1" applyBorder="1" applyAlignment="1">
      <alignment horizontal="left"/>
    </xf>
    <xf numFmtId="164" fontId="20" fillId="0" borderId="14" xfId="0" applyNumberFormat="1" applyFont="1" applyBorder="1" applyAlignment="1">
      <alignment horizontal="left"/>
    </xf>
    <xf numFmtId="165" fontId="20" fillId="0" borderId="14" xfId="0" applyNumberFormat="1" applyFont="1" applyBorder="1" applyAlignment="1">
      <alignment horizontal="left"/>
    </xf>
    <xf numFmtId="14" fontId="20" fillId="0" borderId="14" xfId="0" applyNumberFormat="1" applyFont="1" applyBorder="1" applyAlignment="1">
      <alignment horizontal="left"/>
    </xf>
    <xf numFmtId="0" fontId="18" fillId="33" borderId="11" xfId="0" applyFont="1" applyFill="1" applyBorder="1" applyAlignment="1">
      <alignment horizontal="left"/>
    </xf>
    <xf numFmtId="0" fontId="19" fillId="38" borderId="12" xfId="0" applyFont="1" applyFill="1" applyBorder="1" applyAlignment="1">
      <alignment horizontal="left"/>
    </xf>
    <xf numFmtId="0" fontId="18" fillId="33" borderId="12" xfId="0" applyFont="1" applyFill="1" applyBorder="1" applyAlignment="1">
      <alignment horizontal="left"/>
    </xf>
    <xf numFmtId="0" fontId="18" fillId="36" borderId="12" xfId="0" applyFont="1" applyFill="1" applyBorder="1" applyAlignment="1">
      <alignment horizontal="left"/>
    </xf>
    <xf numFmtId="0" fontId="18" fillId="37" borderId="12" xfId="0" applyFont="1" applyFill="1" applyBorder="1" applyAlignment="1">
      <alignment horizontal="left"/>
    </xf>
    <xf numFmtId="0" fontId="20" fillId="0" borderId="0" xfId="0" applyFont="1"/>
    <xf numFmtId="0" fontId="20" fillId="0" borderId="10" xfId="0" applyFont="1" applyBorder="1"/>
    <xf numFmtId="164" fontId="20" fillId="0" borderId="0" xfId="0" applyNumberFormat="1" applyFont="1"/>
    <xf numFmtId="165" fontId="20" fillId="0" borderId="0" xfId="0" applyNumberFormat="1" applyFont="1"/>
    <xf numFmtId="0" fontId="20" fillId="0" borderId="10" xfId="0" applyFont="1" applyFill="1" applyBorder="1" applyAlignment="1">
      <alignment horizontal="left"/>
    </xf>
    <xf numFmtId="0" fontId="20" fillId="0" borderId="0" xfId="0" applyFont="1" applyFill="1"/>
    <xf numFmtId="0" fontId="18" fillId="37" borderId="12" xfId="0" applyFont="1" applyFill="1" applyBorder="1" applyAlignment="1">
      <alignment horizontal="center" vertical="center"/>
    </xf>
    <xf numFmtId="166" fontId="19" fillId="37" borderId="12" xfId="0" applyNumberFormat="1" applyFont="1" applyFill="1" applyBorder="1" applyAlignment="1">
      <alignment horizontal="center" vertical="center"/>
    </xf>
    <xf numFmtId="166" fontId="19" fillId="34" borderId="13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14" fontId="20" fillId="0" borderId="14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 inden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MSVL - 168" refreshedDate="45112.712337500001" createdVersion="3" refreshedVersion="3" minRefreshableVersion="3" recordCount="30">
  <cacheSource type="worksheet">
    <worksheetSource ref="A1:AZ31" sheet="Completed"/>
  </cacheSource>
  <cacheFields count="52">
    <cacheField name="DATASET" numFmtId="0">
      <sharedItems/>
    </cacheField>
    <cacheField name="PATIENT ACCOUNT NUMBER" numFmtId="0">
      <sharedItems count="18">
        <s v="FMC.1020384"/>
        <s v="FMC.1039877"/>
        <s v="FMC.1048021"/>
        <s v="FMC.20000143089"/>
        <s v="FMC.20000713081"/>
        <s v="FMC.20000982914"/>
        <s v="FMC.20001155268"/>
        <s v="FMC.20001566263"/>
        <s v="FMC.20003483805"/>
        <s v="FMC.20009880826"/>
        <s v="CHO.8665"/>
        <s v="CPT.1479"/>
        <s v="DPS.1012"/>
        <s v="NPD.Z200166956"/>
        <s v="NPD.Z200225238"/>
        <s v="NPD.Z255572"/>
        <s v="RPT.6391"/>
        <s v="WSH.51906941"/>
      </sharedItems>
    </cacheField>
    <cacheField name="CLAIMS" numFmtId="0">
      <sharedItems containsSemiMixedTypes="0" containsString="0" containsNumber="1" containsInteger="1" minValue="0" maxValue="1"/>
    </cacheField>
    <cacheField name="PATIENT NAME" numFmtId="0">
      <sharedItems/>
    </cacheField>
    <cacheField name="Date of Service" numFmtId="164">
      <sharedItems containsSemiMixedTypes="0" containsNonDate="0" containsDate="1" containsString="0" minDate="2022-09-22T00:00:00" maxDate="2023-05-24T00:00:00" count="19">
        <d v="2023-05-04T00:00:00"/>
        <d v="2023-05-22T00:00:00"/>
        <d v="2023-05-15T00:00:00"/>
        <d v="2023-04-19T00:00:00"/>
        <d v="2023-05-18T00:00:00"/>
        <d v="2023-05-03T00:00:00"/>
        <d v="2023-05-19T00:00:00"/>
        <d v="2023-03-31T00:00:00"/>
        <d v="2023-04-01T00:00:00"/>
        <d v="2023-04-03T00:00:00"/>
        <d v="2023-01-25T00:00:00"/>
        <d v="2022-12-30T00:00:00"/>
        <d v="2023-01-06T00:00:00"/>
        <d v="2023-04-05T00:00:00"/>
        <d v="2023-03-17T00:00:00"/>
        <d v="2023-04-12T00:00:00"/>
        <d v="2023-05-11T00:00:00"/>
        <d v="2023-05-23T00:00:00"/>
        <d v="2022-09-22T00:00:00"/>
      </sharedItems>
    </cacheField>
    <cacheField name="Transaction Code (Charge, Payment or Adjustment)" numFmtId="0">
      <sharedItems containsMixedTypes="1" containsNumber="1" containsInteger="1" minValue="812" maxValue="99310"/>
    </cacheField>
    <cacheField name="Modifier Codes" numFmtId="0">
      <sharedItems containsBlank="1" containsMixedTypes="1" containsNumber="1" containsInteger="1" minValue="26" maxValue="95"/>
    </cacheField>
    <cacheField name="Units of Service" numFmtId="0">
      <sharedItems containsSemiMixedTypes="0" containsString="0" containsNumber="1" containsInteger="1" minValue="1" maxValue="76"/>
    </cacheField>
    <cacheField name="TRANSACTION AMOUNT" numFmtId="165">
      <sharedItems containsSemiMixedTypes="0" containsString="0" containsNumber="1" minValue="39.85" maxValue="11400"/>
    </cacheField>
    <cacheField name="Provider of Service" numFmtId="0">
      <sharedItems/>
    </cacheField>
    <cacheField name="Provider of Service Name" numFmtId="0">
      <sharedItems/>
    </cacheField>
    <cacheField name="Location of Service" numFmtId="0">
      <sharedItems/>
    </cacheField>
    <cacheField name="Location of Service Name" numFmtId="0">
      <sharedItems/>
    </cacheField>
    <cacheField name="Primary Insurance Code" numFmtId="0">
      <sharedItems containsMixedTypes="1" containsNumber="1" containsInteger="1" minValue="58" maxValue="1138"/>
    </cacheField>
    <cacheField name="Primary Insurance Carrier Name" numFmtId="0">
      <sharedItems/>
    </cacheField>
    <cacheField name="Secondary Insurance Code" numFmtId="0">
      <sharedItems containsBlank="1" containsMixedTypes="1" containsNumber="1" containsInteger="1" minValue="1085" maxValue="1085"/>
    </cacheField>
    <cacheField name="Secondary Carrier Name" numFmtId="0">
      <sharedItems containsBlank="1"/>
    </cacheField>
    <cacheField name="Employee Code" numFmtId="0">
      <sharedItems/>
    </cacheField>
    <cacheField name="Service Financial Class Code" numFmtId="0">
      <sharedItems/>
    </cacheField>
    <cacheField name="Service Financial Class Description" numFmtId="0">
      <sharedItems/>
    </cacheField>
    <cacheField name="Primary Policy Number" numFmtId="0">
      <sharedItems containsMixedTypes="1" containsNumber="1" containsInteger="1" minValue="113258851" maxValue="7005338316"/>
    </cacheField>
    <cacheField name="Primary Group Number" numFmtId="0">
      <sharedItems containsBlank="1" containsMixedTypes="1" containsNumber="1" containsInteger="1" minValue="743702" maxValue="76410005"/>
    </cacheField>
    <cacheField name="Date of Birth" numFmtId="0">
      <sharedItems containsSemiMixedTypes="0" containsNonDate="0" containsDate="1" containsString="0" minDate="1947-04-18T00:00:00" maxDate="1999-12-24T00:00:00"/>
    </cacheField>
    <cacheField name="Due from Patient" numFmtId="165">
      <sharedItems containsSemiMixedTypes="0" containsString="0" containsNumber="1" containsInteger="1" minValue="0" maxValue="0"/>
    </cacheField>
    <cacheField name="Due from Insurance" numFmtId="165">
      <sharedItems containsSemiMixedTypes="0" containsString="0" containsNumber="1" minValue="39.85" maxValue="11400"/>
    </cacheField>
    <cacheField name="Pending Insurance Code" numFmtId="0">
      <sharedItems containsBlank="1" containsMixedTypes="1" containsNumber="1" containsInteger="1" minValue="58" maxValue="1138"/>
    </cacheField>
    <cacheField name="Filing Date of initial claim filed" numFmtId="164">
      <sharedItems containsSemiMixedTypes="0" containsNonDate="0" containsDate="1" containsString="0" minDate="2022-10-03T00:00:00" maxDate="2023-05-31T00:00:00"/>
    </cacheField>
    <cacheField name="Primary Insurance Reason Code 1" numFmtId="0">
      <sharedItems containsBlank="1"/>
    </cacheField>
    <cacheField name="Primary Insurance Reason Code 2" numFmtId="0">
      <sharedItems containsNonDate="0" containsString="0" containsBlank="1"/>
    </cacheField>
    <cacheField name="AUTHORIZATION NUMBER" numFmtId="0">
      <sharedItems containsNonDate="0" containsString="0" containsBlank="1"/>
    </cacheField>
    <cacheField name="Primary Insurance Reason Description 1" numFmtId="0">
      <sharedItems containsBlank="1"/>
    </cacheField>
    <cacheField name="Primary Insurance Reason Description 2" numFmtId="0">
      <sharedItems containsNonDate="0" containsString="0" containsBlank="1"/>
    </cacheField>
    <cacheField name="Filing Date of last claim filed" numFmtId="164">
      <sharedItems containsSemiMixedTypes="0" containsNonDate="0" containsDate="1" containsString="0" minDate="2022-10-03T00:00:00" maxDate="2023-05-31T00:00:00"/>
    </cacheField>
    <cacheField name="Secondary Policy Number" numFmtId="0">
      <sharedItems containsBlank="1"/>
    </cacheField>
    <cacheField name="Secondary Group Number" numFmtId="0">
      <sharedItems containsBlank="1"/>
    </cacheField>
    <cacheField name="Account Status" numFmtId="0">
      <sharedItems containsNonDate="0" containsString="0" containsBlank="1"/>
    </cacheField>
    <cacheField name="CONCATE" numFmtId="0">
      <sharedItems/>
    </cacheField>
    <cacheField name="Analyst Comments" numFmtId="0">
      <sharedItems/>
    </cacheField>
    <cacheField name="AR CODE" numFmtId="0">
      <sharedItems/>
    </cacheField>
    <cacheField name="STATUS" numFmtId="0">
      <sharedItems/>
    </cacheField>
    <cacheField name="NOTES" numFmtId="0">
      <sharedItems/>
    </cacheField>
    <cacheField name="Analysis By" numFmtId="0">
      <sharedItems/>
    </cacheField>
    <cacheField name="Analysis Date" numFmtId="14">
      <sharedItems containsSemiMixedTypes="0" containsNonDate="0" containsDate="1" containsString="0" minDate="2023-07-03T00:00:00" maxDate="2023-07-04T00:00:00"/>
    </cacheField>
    <cacheField name="CALLER COMMENTS" numFmtId="0">
      <sharedItems longText="1"/>
    </cacheField>
    <cacheField name="AR CODE2" numFmtId="0">
      <sharedItems containsBlank="1"/>
    </cacheField>
    <cacheField name="NOTES2" numFmtId="0">
      <sharedItems/>
    </cacheField>
    <cacheField name="CALLED BY" numFmtId="0">
      <sharedItems/>
    </cacheField>
    <cacheField name="CALLED ON" numFmtId="14">
      <sharedItems containsSemiMixedTypes="0" containsNonDate="0" containsDate="1" containsString="0" minDate="2023-03-07T00:00:00" maxDate="2023-03-08T00:00:00"/>
    </cacheField>
    <cacheField name="CALL IN" numFmtId="0">
      <sharedItems containsString="0" containsBlank="1" containsNumber="1" minValue="1.1100000000000001" maxValue="12.44"/>
    </cacheField>
    <cacheField name="CALL OUT" numFmtId="0">
      <sharedItems containsString="0" containsBlank="1" containsNumber="1" minValue="1.0900000000000001" maxValue="12.42"/>
    </cacheField>
    <cacheField name="CALL HOLD" numFmtId="0">
      <sharedItems containsNonDate="0" containsString="0" containsBlank="1"/>
    </cacheField>
    <cacheField name="AUDIT FEEDBACK" numFmtId="0">
      <sharedItems containsNonDate="0" containsString="0"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s v="FMC"/>
    <x v="0"/>
    <n v="0"/>
    <s v="DUPLECHIEN, DAVID A"/>
    <x v="0"/>
    <n v="1520"/>
    <s v="QZQS"/>
    <n v="9"/>
    <n v="1350"/>
    <s v="SMA"/>
    <s v="ACKERMAN, SERENA MAIJA"/>
    <s v="FCMCOP"/>
    <s v="FAIRCHILD MEDICAL CENTER OUTPATIENT"/>
    <s v="I05"/>
    <s v="BLUE CROSS/ANTHEM BC FCMC EPO"/>
    <n v="1085"/>
    <s v="BLUE CROSS OF CA ANTHEM"/>
    <s v="KALAI"/>
    <s v="BS"/>
    <s v="BLUE CROSS BLUE SHIELD"/>
    <s v="KNQKN2100231"/>
    <s v="277944M001"/>
    <d v="1956-11-29T00:00:00"/>
    <n v="0"/>
    <n v="1350"/>
    <s v="I05"/>
    <d v="2023-05-11T00:00:00"/>
    <m/>
    <m/>
    <m/>
    <m/>
    <m/>
    <d v="2023-05-11T00:00:00"/>
    <s v="XDB437A76495"/>
    <s v="1853YA"/>
    <m/>
    <s v="FMC.1020384450501350"/>
    <s v="DOS 05/04/2023: Claim submitted to BLUE CROSS/ANTHEM BC FCMC EPO. Checked in Instamed, claim accepted by the payer. So plesae call and get the claim status."/>
    <s v="CALL"/>
    <s v="NEW"/>
    <s v="NOT REQUIRED"/>
    <s v="ARSHIYA ANJUM A"/>
    <d v="2023-07-03T00:00:00"/>
    <s v="Dos-05/04/2023 Called BLUE CROSS OF CA ANTHEM @ 877-737-7776 Spoke with NESH stated that patient belongs to another dept @ 888-773-7218 and called S/w DENISE stated that Claim Rcvd on 05/12/2023 procd on 05/30/2023 Claim Allowed &amp; paid $444.58 No patient resp, paid to provider Claim# 223-0000370792-00 rep reffused to provide CPT split up details &amp; send copy of EOB get from webportal add: https://keenan.com/benifits &amp; there is no payment details need to get from payment details to called @ 8558087452 Call ref# 1521656 &amp; called @ 8558087452 S/w DARLENE stated that Need to update provider phone &amp; fax# info and get payment details."/>
    <s v="CLAIM PAID - NEED TO GET FROM PORTAL"/>
    <s v="Not Pasted"/>
    <s v="Martin"/>
    <d v="2023-03-07T00:00:00"/>
    <n v="10.41"/>
    <n v="11.06"/>
    <m/>
    <m/>
  </r>
  <r>
    <s v="FMC"/>
    <x v="0"/>
    <n v="0"/>
    <s v="DUPLECHIEN, DAVID A"/>
    <x v="0"/>
    <n v="64447"/>
    <s v="59LTQZ"/>
    <n v="1"/>
    <n v="140"/>
    <s v="SMA"/>
    <s v="ACKERMAN, SERENA MAIJA"/>
    <s v="FCMCOP"/>
    <s v="FAIRCHILD MEDICAL CENTER OUTPATIENT"/>
    <s v="I05"/>
    <s v="BLUE CROSS/ANTHEM BC FCMC EPO"/>
    <n v="1085"/>
    <s v="BLUE CROSS OF CA ANTHEM"/>
    <s v="KALAI"/>
    <s v="BS"/>
    <s v="BLUE CROSS BLUE SHIELD"/>
    <s v="KNQKN2100231"/>
    <s v="277944M001"/>
    <d v="1956-11-29T00:00:00"/>
    <n v="0"/>
    <n v="140"/>
    <s v="I05"/>
    <d v="2023-05-11T00:00:00"/>
    <m/>
    <m/>
    <m/>
    <m/>
    <m/>
    <d v="2023-05-11T00:00:00"/>
    <s v="XDB437A76495"/>
    <s v="1853YA"/>
    <m/>
    <s v="FMC.102038445050140"/>
    <s v="DOS 05/04/2023: Claim submitted to BLUE CROSS/ANTHEM BC FCMC EPO. Checked in Instamed, claim accepted by the payer. So plesae call and get the claim status."/>
    <s v="CALL"/>
    <s v="NEW"/>
    <s v="NOT REQUIRED"/>
    <s v="ARSHIYA ANJUM A"/>
    <d v="2023-07-03T00:00:00"/>
    <s v="Dos-05/04/2023 Called BLUE CROSS OF CA ANTHEM @ 877-737-7776 Spoke with NESH stated that patient belongs to another dept @ 888-773-7218 and called S/w DENISE stated that Claim Rcvd on 05/12/2023 procd on 05/30/2023 Claim Allowed &amp; paid $444.58 No patient resp, paid to provider Claim# 223-0000370792-00 rep reffused to provide CPT split up details &amp; send copy of EOB get from webportal add: https://keenan.com/benifits &amp; there is no payment details need to get from payment details to called @ 8558087452 Call ref# 1521656 &amp; called @ 8558087452 S/w DARLENE stated that Need to update provider phone &amp; fax#  info and get payment details."/>
    <s v="CLAIM PAID - NEED TO GET FROM PORTAL"/>
    <s v="Not Pasted"/>
    <s v="Martin"/>
    <d v="2023-03-07T00:00:00"/>
    <n v="10.41"/>
    <n v="11.06"/>
    <m/>
    <m/>
  </r>
  <r>
    <s v="FMC"/>
    <x v="0"/>
    <n v="1"/>
    <s v="DUPLECHIEN, DAVID A"/>
    <x v="0"/>
    <n v="76942"/>
    <s v="QZ"/>
    <n v="1"/>
    <n v="81"/>
    <s v="SMA"/>
    <s v="ACKERMAN, SERENA MAIJA"/>
    <s v="FCMCOP"/>
    <s v="FAIRCHILD MEDICAL CENTER OUTPATIENT"/>
    <s v="I05"/>
    <s v="BLUE CROSS/ANTHEM BC FCMC EPO"/>
    <n v="1085"/>
    <s v="BLUE CROSS OF CA ANTHEM"/>
    <s v="KALAI"/>
    <s v="BS"/>
    <s v="BLUE CROSS BLUE SHIELD"/>
    <s v="KNQKN2100231"/>
    <s v="277944M001"/>
    <d v="1956-11-29T00:00:00"/>
    <n v="0"/>
    <n v="81"/>
    <s v="I05"/>
    <d v="2023-05-11T00:00:00"/>
    <m/>
    <m/>
    <m/>
    <m/>
    <m/>
    <d v="2023-05-11T00:00:00"/>
    <s v="XDB437A76495"/>
    <s v="1853YA"/>
    <m/>
    <s v="FMC.10203844505081"/>
    <s v="DOS 05/04/2023: Claim submitted to BLUE CROSS/ANTHEM BC FCMC EPO. Checked in Instamed, claim accepted by the payer. So plesae call and get the claim status."/>
    <s v="CALL"/>
    <s v="NEW"/>
    <s v="NOT REQUIRED"/>
    <s v="ARSHIYA ANJUM A"/>
    <d v="2023-07-03T00:00:00"/>
    <s v="Dos-05/04/2023 Called BLUE CROSS OF CA ANTHEM @ 877-737-7776 Spoke with NESH stated that patient belongs to another dept @ 888-773-7218 and called S/w DENISE stated that Claim Rcvd on 05/12/2023 procd on 05/30/2023 Claim Allowed &amp; paid $444.58 No patient resp, paid to provider Claim# 223-0000370792-00 rep reffused to provide CPT split up details &amp; send copy of EOB get from webportal add: https://keenan.com/benifits &amp; there is no payment details need to get from payment details to called @ 8558087452 Call ref# 1521656 &amp; called @ 8558087452 S/w DARLENE stated that Need to update provider phone &amp; fax#  info and get payment details."/>
    <s v="CLAIM PAID - NEED TO GET FROM PORTAL"/>
    <s v="Not Pasted"/>
    <s v="Martin"/>
    <d v="2023-03-07T00:00:00"/>
    <n v="10.41"/>
    <n v="11.06"/>
    <m/>
    <m/>
  </r>
  <r>
    <s v="FMC"/>
    <x v="1"/>
    <n v="1"/>
    <s v="KINKEY, ROCHELLE A"/>
    <x v="1"/>
    <n v="812"/>
    <s v="QZQS"/>
    <n v="7"/>
    <n v="1050"/>
    <s v="RK"/>
    <s v="KNIGHT, RYAN"/>
    <s v="FCMCOP"/>
    <s v="FAIRCHILD MEDICAL CENTER OUTPATIENT"/>
    <n v="1085"/>
    <s v="BLUE CROSS OF CA ANTHEM"/>
    <m/>
    <m/>
    <s v="KALAI"/>
    <s v="BS"/>
    <s v="BLUE CROSS BLUE SHIELD"/>
    <s v="KNQKN2100036"/>
    <s v="277944M001"/>
    <d v="1970-03-04T00:00:00"/>
    <n v="0"/>
    <n v="1050"/>
    <n v="1085"/>
    <d v="2023-05-30T00:00:00"/>
    <m/>
    <m/>
    <m/>
    <m/>
    <m/>
    <d v="2023-05-30T00:00:00"/>
    <m/>
    <m/>
    <m/>
    <s v="FMC.1039877450681050"/>
    <s v="DOS 05/22/2023: Claim submitted to BLUE CROSS OF CA ANTHEM. Checked in Instamed, claim accepted by the payer. So plesae call and get the claim status."/>
    <s v="CALL"/>
    <s v="NEW"/>
    <s v="NOT REQUIRED"/>
    <s v="ARSHIYA ANJUM A"/>
    <d v="2023-07-03T00:00:00"/>
    <s v="Dos-05/22/2023 Called BLUE CROSS OF CA ANTHEM @ 877-737-7776 Spoke with NESH stated that patient belongs to another dept @ 888-773-7218 and called S/w LISA stated that Claim Rcvd on 05/31/2023 procd on 06/13/2023 Claim Allowed &amp; paid $279.12 No patient resp, paid to provider Claim# 223-0000417425-00 rep reffused to send copy of EOB get from webportal add: https://keenan.com/benifits &amp; there is no payment details need to get from payment details to called @ 8558087452 Call ref# 1521584 &amp; called @ 8558087452 S/w DARLENE stated that Need to update provider phone &amp; fax#  info and get payment details."/>
    <s v="CLAIM PAID - NEED TO GET FROM PORTAL"/>
    <s v="Not Pasted"/>
    <s v="Martin"/>
    <d v="2023-03-07T00:00:00"/>
    <n v="8.2100000000000009"/>
    <n v="9.35"/>
    <m/>
    <m/>
  </r>
  <r>
    <s v="FMC"/>
    <x v="2"/>
    <n v="1"/>
    <s v="REYES, KELASIA P"/>
    <x v="2"/>
    <n v="840"/>
    <s v="QZ"/>
    <n v="12"/>
    <n v="1800"/>
    <s v="RJC"/>
    <s v="CUMMINGS, REBEKAH JASPER"/>
    <s v="FCMCOP"/>
    <s v="FAIRCHILD MEDICAL CENTER OUTPATIENT"/>
    <s v="I05"/>
    <s v="BLUE CROSS/ANTHEM BC FCMC EPO"/>
    <s v="SX140"/>
    <s v="PARTNERSHIP HEALTHPLAN OF CALIFORNIA"/>
    <s v="KALAI"/>
    <s v="BS"/>
    <s v="BLUE CROSS BLUE SHIELD"/>
    <s v="KNQKN2100841"/>
    <s v="277944M001"/>
    <d v="1993-04-08T00:00:00"/>
    <n v="0"/>
    <n v="1800"/>
    <s v="I05"/>
    <d v="2023-05-30T00:00:00"/>
    <m/>
    <m/>
    <m/>
    <m/>
    <m/>
    <d v="2023-05-30T00:00:00"/>
    <s v="98144987F4"/>
    <m/>
    <m/>
    <s v="FMC.1048021450611800"/>
    <s v="DOS 05/15/2023: Claim submitted to BLUE CROSS/ANTHEM BC FCMC EPO. Checked in instamed, claim accepted by the payer. So please call and get the claim status."/>
    <s v="CALL"/>
    <s v="NEW"/>
    <s v="NOT REQUIRED"/>
    <s v="ARSHIYA ANJUM A"/>
    <d v="2023-07-03T00:00:00"/>
    <s v="Dos-05/15/2023 Called BLUE CROSS OF CA ANTHEM @ 877-737-7776 Spoke with NESH stated that patient belongs to another dept @ 888-773-7218 and called S/w DENISE stated that Claim Rcvd on 05/31/2023 procd on 06/06/2023 Claim Allowed &amp; paid $495.75 No patient resp, paid to provider Claim# 223-0000417082-00 rep reffused to send copy of EOB get from webportal add: https://keenan.com/benifits &amp; there is no payment details need to get from payment details to called @ 8558087452 Call ref# 1521657 &amp; called @ 8558087452 S/w DARLENE stated that Need to update provider phone &amp; fax#  info and get payment details."/>
    <s v="CLAIM PAID - NEED TO GET FROM PORTAL"/>
    <s v="Not Pasted"/>
    <s v="Martin"/>
    <d v="2023-03-07T00:00:00"/>
    <n v="11.06"/>
    <n v="11.16"/>
    <m/>
    <m/>
  </r>
  <r>
    <s v="FMC"/>
    <x v="3"/>
    <n v="1"/>
    <s v="ALVAREZ, AUDRIANNA M"/>
    <x v="3"/>
    <n v="1967"/>
    <s v="QZ"/>
    <n v="76"/>
    <n v="11400"/>
    <s v="MLE"/>
    <s v="ECKEL, MEGAN"/>
    <s v="FCMCIP"/>
    <s v="FAIRCHILD MEDICAL CENTER INPATIENT"/>
    <n v="1085"/>
    <s v="BLUE CROSS OF CA ANTHEM"/>
    <m/>
    <m/>
    <s v="KALAI"/>
    <s v="BS"/>
    <s v="BLUE CROSS BLUE SHIELD"/>
    <s v="KNQKN2100736"/>
    <s v="277944M001"/>
    <d v="1989-11-29T00:00:00"/>
    <n v="0"/>
    <n v="11400"/>
    <n v="1085"/>
    <d v="2023-05-11T00:00:00"/>
    <m/>
    <m/>
    <m/>
    <m/>
    <m/>
    <d v="2023-05-11T00:00:00"/>
    <m/>
    <m/>
    <m/>
    <s v="FMC.200001430894503511400"/>
    <s v="DOS 04/19/2023: Claim submitted to BLUE CROSS OF CA ANTHEM. Checked in instamed, claim accepted by the payer. So please call and get the claim status."/>
    <s v="CALL"/>
    <s v="NEW"/>
    <s v="NOT REQUIRED"/>
    <s v="ARSHIYA ANJUM A"/>
    <d v="2023-07-03T00:00:00"/>
    <s v="Dos-04/19/2023 Called BLUE CROSS OF CA ANTHEM @ 877-737-7776 Spoke with NESH stated that patient belongs to another dept @ 888-773-7218 and called S/w LISA stated that Claim Rcvd on 05/12/2023 procd on 05/30/2023 Claim Allowed &amp; paid $762.04 No patient resp, paid to provider Claim# 223-0000370891-00 rep reffused to send copy of EOB get from webportal add: https://keenan.com/benifits &amp; there is no payment details need to get from payment details to called @ 8558087452 Call ref# 1521590. called @ 8558087452 Call ref# 1521584 &amp; called @ 8558087452 S/w DARLENE stated that Need to update provider phone &amp; fax#  info and get payment details."/>
    <s v="CLAIM PAID - NEED TO GET FROM PORTAL"/>
    <s v="Not Pasted"/>
    <s v="Martin"/>
    <d v="2023-03-07T00:00:00"/>
    <n v="8.2100000000000009"/>
    <n v="9.35"/>
    <m/>
    <m/>
  </r>
  <r>
    <s v="FMC"/>
    <x v="4"/>
    <n v="0"/>
    <s v="HAYDEN, LYN L"/>
    <x v="4"/>
    <n v="64420"/>
    <s v="59RTQZ"/>
    <n v="1"/>
    <n v="295"/>
    <s v="JLW"/>
    <s v="WILTON, JON L"/>
    <s v="FCMCOP"/>
    <s v="FAIRCHILD MEDICAL CENTER OUTPATIENT"/>
    <n v="1085"/>
    <s v="BLUE CROSS OF CA ANTHEM"/>
    <m/>
    <m/>
    <s v="KALAI"/>
    <s v="BS"/>
    <s v="BLUE CROSS BLUE SHIELD"/>
    <s v="YZC765A62626"/>
    <s v="78Y400"/>
    <d v="1959-03-23T00:00:00"/>
    <n v="0"/>
    <n v="295"/>
    <n v="1085"/>
    <d v="2023-05-30T00:00:00"/>
    <m/>
    <m/>
    <m/>
    <m/>
    <m/>
    <d v="2023-05-30T00:00:00"/>
    <m/>
    <m/>
    <m/>
    <s v="FMC.2000071308145064295"/>
    <s v="DOS 05/18/2023: Claim submitted to BLUE CROSS OF CA ANTHEM. Checked in instamed, claim accepted by the payer. So please call and get the claim status."/>
    <s v="CALL"/>
    <s v="NEW"/>
    <s v="NOT REQUIRED"/>
    <s v="ARSHIYA ANJUM A"/>
    <d v="2023-07-03T00:00:00"/>
    <s v="Dos-05/18/2023 Called BLUE CROSS OF CA ANTHEM @ 877-737-7776 Spoke with NESH stated that patient belongs to another dept @ 8558556927 spoke with MARY stated that Claim Rcvd on 05/13/2023 procd on 05/30/2023, Claim Allowed $262.70 paid $223.30 patient resp Coins $39.40 claim paid to provider thru EFT# 3212356755 Under Bulk $2260.01 Issued on 06/06/2023 CPT 64451 AA $136.80 paid $116.28 Coins $20.52 CPT 64420 AA $25.87 PD $21.99 Coins $3.88 CPT 64421 AA $71.16 PD $60.49 Coins $10.67 CPT 76942 AA $28.87 PD $24.54 Coins $4.33 Claim# 2023150DF6893 Req copy of EOB need to allow wait for 24-48 hrs Call Ref# I-7154726. "/>
    <s v="CLAIM PAID - EOB SENT TO PROVIDER ADDRESS"/>
    <s v="Not Pasted"/>
    <s v="Martin"/>
    <d v="2023-03-07T00:00:00"/>
    <n v="9.3800000000000008"/>
    <n v="9.58"/>
    <m/>
    <m/>
  </r>
  <r>
    <s v="FMC"/>
    <x v="4"/>
    <n v="0"/>
    <s v="HAYDEN, LYN L"/>
    <x v="4"/>
    <n v="64421"/>
    <s v="59RTQZ"/>
    <n v="1"/>
    <n v="100"/>
    <s v="JLW"/>
    <s v="WILTON, JON L"/>
    <s v="FCMCOP"/>
    <s v="FAIRCHILD MEDICAL CENTER OUTPATIENT"/>
    <n v="1085"/>
    <s v="BLUE CROSS OF CA ANTHEM"/>
    <m/>
    <m/>
    <s v="KALAI"/>
    <s v="BS"/>
    <s v="BLUE CROSS BLUE SHIELD"/>
    <s v="YZC765A62626"/>
    <s v="78Y400"/>
    <d v="1959-03-23T00:00:00"/>
    <n v="0"/>
    <n v="100"/>
    <n v="1085"/>
    <d v="2023-05-30T00:00:00"/>
    <m/>
    <m/>
    <m/>
    <m/>
    <m/>
    <d v="2023-05-30T00:00:00"/>
    <m/>
    <m/>
    <m/>
    <s v="FMC.2000071308145064100"/>
    <s v="DOS 05/18/2023: Claim submitted to BLUE CROSS OF CA ANTHEM. Checked in instamed, claim accepted by the payer. So please call and get the claim status."/>
    <s v="CALL"/>
    <s v="NEW"/>
    <s v="NOT REQUIRED"/>
    <s v="ARSHIYA ANJUM A"/>
    <d v="2023-07-03T00:00:00"/>
    <s v="Dos-05/18/2023 Called BLUE CROSS OF CA ANTHEM @ 877-737-7776 Spoke with NESH stated that patient belongs to another dept @ 8558556927 spoke with MARY stated that Claim Rcvd on 05/13/2023 procd on 05/30/2023, Claim Allowed $262.70 paid $223.30 patient resp Coins $39.40 claim paid to provider thru EFT# 3212356755 Under Bulk $2260.01 Issued on 06/06/2023 CPT 64451 AA $136.80 paid $116.28 Coins $20.52 CPT 64420 AA $25.87 PD $21.99 Coins $3.88 CPT 64421 AA $71.16 PD $60.49 Coins $10.67 CPT 76942 AA $28.87 PD $24.54 Coins $4.33 Claim# 2023150DF6893 Req copy of EOB need to allow wait for 24-48 hrs Call Ref# I-7154726. "/>
    <s v="CLAIM PAID - EOB SENT TO PROVIDER ADDRESS"/>
    <s v="Not Pasted"/>
    <s v="Martin"/>
    <d v="2023-03-07T00:00:00"/>
    <n v="9.3800000000000008"/>
    <n v="9.58"/>
    <m/>
    <m/>
  </r>
  <r>
    <s v="FMC"/>
    <x v="4"/>
    <n v="0"/>
    <s v="HAYDEN, LYN L"/>
    <x v="4"/>
    <n v="76942"/>
    <s v="RTQZ"/>
    <n v="1"/>
    <n v="81"/>
    <s v="JLW"/>
    <s v="WILTON, JON L"/>
    <s v="FCMCOP"/>
    <s v="FAIRCHILD MEDICAL CENTER OUTPATIENT"/>
    <n v="1085"/>
    <s v="BLUE CROSS OF CA ANTHEM"/>
    <m/>
    <m/>
    <s v="KALAI"/>
    <s v="BS"/>
    <s v="BLUE CROSS BLUE SHIELD"/>
    <s v="YZC765A62626"/>
    <s v="78Y400"/>
    <d v="1959-03-23T00:00:00"/>
    <n v="0"/>
    <n v="81"/>
    <n v="1085"/>
    <d v="2023-05-30T00:00:00"/>
    <m/>
    <m/>
    <m/>
    <m/>
    <m/>
    <d v="2023-05-30T00:00:00"/>
    <m/>
    <m/>
    <m/>
    <s v="FMC.200007130814506481"/>
    <s v="DOS 05/18/2023: Claim submitted to BLUE CROSS OF CA ANTHEM. Checked in instamed, claim accepted by the payer. So please call and get the claim status."/>
    <s v="CALL"/>
    <s v="NEW"/>
    <s v="NOT REQUIRED"/>
    <s v="ARSHIYA ANJUM A"/>
    <d v="2023-07-03T00:00:00"/>
    <s v="Dos-05/18/2023 Called BLUE CROSS OF CA ANTHEM @ 877-737-7776 Spoke with NESH stated that patient belongs to another dept @ 8558556927 spoke with MARY stated that Claim Rcvd on 05/13/2023 procd on 05/30/2023, Claim Allowed $262.70 paid $223.30 patient resp Coins $39.40 claim paid to provider thru EFT# 3212356755 Under Bulk $2260.01 Issued on 06/06/2023 CPT 64451 AA $136.80 paid $116.28 Coins $20.52 CPT 64420 AA $25.87 PD $21.99 Coins $3.88 CPT 64421 AA $71.16 PD $60.49 Coins $10.67 CPT 76942 AA $28.87 PD $24.54 Coins $4.33 Claim# 2023150DF6893 Req copy of EOB need to allow wait for 24-48 hrs Call Ref# I-7154726. "/>
    <s v="CLAIM PAID - EOB SENT TO PROVIDER ADDRESS"/>
    <s v="Not Pasted"/>
    <s v="Martin"/>
    <d v="2023-03-07T00:00:00"/>
    <n v="9.3800000000000008"/>
    <n v="9.58"/>
    <m/>
    <m/>
  </r>
  <r>
    <s v="FMC"/>
    <x v="4"/>
    <n v="1"/>
    <s v="HAYDEN, LYN L"/>
    <x v="4"/>
    <n v="64451"/>
    <s v="50QZ"/>
    <n v="1"/>
    <n v="1370"/>
    <s v="JLW"/>
    <s v="WILTON, JON L"/>
    <s v="FCMCOP"/>
    <s v="FAIRCHILD MEDICAL CENTER OUTPATIENT"/>
    <n v="1085"/>
    <s v="BLUE CROSS OF CA ANTHEM"/>
    <m/>
    <m/>
    <s v="KALAI"/>
    <s v="BS"/>
    <s v="BLUE CROSS BLUE SHIELD"/>
    <s v="YZC765A62626"/>
    <s v="78Y400"/>
    <d v="1959-03-23T00:00:00"/>
    <n v="0"/>
    <n v="1370"/>
    <n v="1085"/>
    <d v="2023-05-30T00:00:00"/>
    <m/>
    <m/>
    <m/>
    <m/>
    <m/>
    <d v="2023-05-30T00:00:00"/>
    <m/>
    <m/>
    <m/>
    <s v="FMC.20000713081450641370"/>
    <s v="DOS 05/18/2023: Claim submitted to BLUE CROSS OF CA ANTHEM. Checked in instamed, claim accepted by the payer. So please call and get the claim status."/>
    <s v="CALL"/>
    <s v="NEW"/>
    <s v="NOT REQUIRED"/>
    <s v="ARSHIYA ANJUM A"/>
    <d v="2023-07-03T00:00:00"/>
    <s v="Dos-05/18/2023 Called BLUE CROSS OF CA ANTHEM @ 877-737-7776 Spoke with NESH stated that patient belongs to another dept @ 8558556927 spoke with MARY stated that Claim Rcvd on 05/13/2023 procd on 05/30/2023, Claim Allowed $262.70 paid $223.30 patient resp Coins $39.40 claim paid to provider thru EFT# 3212356755 Under Bulk $2260.01 Issued on 06/06/2023 CPT 64451 AA $136.80 paid $116.28 Coins $20.52 CPT 64420 AA $25.87 PD $21.99 Coins $3.88 CPT 64421 AA $71.16 PD $60.49 Coins $10.67 CPT 76942 AA $28.87 PD $24.54 Coins $4.33 Claim# 2023150DF6893 Req copy of EOB need to allow wait for 24-48 hrs Call Ref# I-7154726. "/>
    <s v="CLAIM PAID - EOB SENT TO PROVIDER ADDRESS"/>
    <s v="Not Pasted"/>
    <s v="Martin"/>
    <d v="2023-03-07T00:00:00"/>
    <n v="9.3800000000000008"/>
    <n v="9.58"/>
    <m/>
    <m/>
  </r>
  <r>
    <s v="FMC"/>
    <x v="5"/>
    <n v="1"/>
    <s v="VARDANEGA, KIM A"/>
    <x v="5"/>
    <n v="20604"/>
    <s v="50QZ"/>
    <n v="1"/>
    <n v="500"/>
    <s v="JLW"/>
    <s v="WILTON, JON L"/>
    <s v="FCMCOP"/>
    <s v="FAIRCHILD MEDICAL CENTER OUTPATIENT"/>
    <n v="1085"/>
    <s v="BLUE CROSS OF CA ANTHEM"/>
    <m/>
    <m/>
    <s v="KALAI"/>
    <s v="BS"/>
    <s v="BLUE CROSS BLUE SHIELD"/>
    <s v="SIF930A54846"/>
    <s v="40357A"/>
    <d v="1955-03-22T00:00:00"/>
    <n v="0"/>
    <n v="500"/>
    <n v="1085"/>
    <d v="2023-05-16T00:00:00"/>
    <m/>
    <m/>
    <m/>
    <m/>
    <m/>
    <d v="2023-05-16T00:00:00"/>
    <m/>
    <m/>
    <m/>
    <s v="FMC.2000098291445049500"/>
    <s v="DOS 05/03/2023: Claim submitted to BLUE CROSS OF CA ANTHEM. Checked in Instamed, claim accepted by the payer. So please call and get the claim status."/>
    <s v="CALL"/>
    <s v="NEW"/>
    <s v="NOT REQUIRED"/>
    <s v="ARSHIYA ANJUM A"/>
    <d v="2023-07-03T00:00:00"/>
    <s v="Dos-05/03/2023 Called BLUE CROSS OF CA ANTHEM @ 877-737-7776 Spoke with MARY stated that patient belongs to another dept @ 800-677-6669 And called S/w YELAINE stated that patient belongs to another dept @800-825-5541 and transfer the call &amp; s/w MACE stated that claim Rcvd on 05/16/2023 Procd on Claim denied for modifier code does not billed procedure code, need to submit Corrected claim mail add claim mail add: P.O. Box 60007. Los Angeles, CA 90060-0007 No payor id# &amp; Fax, TFL is 1year from DoS Claim# 2023136EH9307 Call ref# Mace070323."/>
    <s v="OTHER"/>
    <s v="Not Pasted"/>
    <s v="Martin"/>
    <d v="2023-03-07T00:00:00"/>
    <n v="9.3800000000000008"/>
    <n v="10.02"/>
    <m/>
    <m/>
  </r>
  <r>
    <s v="FMC"/>
    <x v="6"/>
    <n v="1"/>
    <s v="BOTELLO, IDA"/>
    <x v="4"/>
    <s v="FMC.20001155268"/>
    <s v="LTQZ"/>
    <n v="1"/>
    <n v="293"/>
    <s v="JLW"/>
    <s v="WILTON, JON L"/>
    <s v="FCMCOP"/>
    <s v="FAIRCHILD MEDICAL CENTER OUTPATIENT"/>
    <n v="1085"/>
    <s v="BLUE CROSS OF CA ANTHEM"/>
    <m/>
    <m/>
    <s v="KALAI"/>
    <s v="BS"/>
    <s v="BLUE CROSS BLUE SHIELD"/>
    <s v="KNQKN2100656"/>
    <s v="277944M001"/>
    <d v="1965-06-03T00:00:00"/>
    <n v="0"/>
    <n v="293"/>
    <n v="1085"/>
    <d v="2023-05-30T00:00:00"/>
    <m/>
    <m/>
    <m/>
    <m/>
    <m/>
    <d v="2023-05-30T00:00:00"/>
    <m/>
    <m/>
    <m/>
    <s v="FMC.2000115526845064293"/>
    <s v="DOS 05/18/2023: Claim submitted to BLUE CROSS OF CA ANTHEM. Checked in instamed, claim accepted by the payer. So please call and get the claim status."/>
    <s v="CALL"/>
    <s v="NEW"/>
    <s v="NOT REQUIRED"/>
    <s v="ARSHIYA ANJUM A"/>
    <d v="2023-07-03T00:00:00"/>
    <s v="Dos-05/18/2023 Called BLUE CROSS OF CA ANTHEM @ 877-737-7776 Spoke with NESH stated that patient belongs to another dept @ 888-773-7218 and called S/w LISA stated that Claim not on file patient policy effective from 03/01/2018 and still active for that dos need to resubmit the claim mail add: P.O. Box 60007. Los Angeles, CA 90060-0007 No payor id# &amp; Fax, TFL is 1year from DoS Call ref# 1521593. "/>
    <s v="NO CLAIM ON FILE"/>
    <s v="Not Pasted"/>
    <s v="Martin"/>
    <d v="2023-03-07T00:00:00"/>
    <n v="8.2100000000000009"/>
    <n v="9.35"/>
    <m/>
    <m/>
  </r>
  <r>
    <s v="FMC"/>
    <x v="7"/>
    <n v="1"/>
    <s v="BORG, FRANK M"/>
    <x v="6"/>
    <n v="813"/>
    <s v="QZQSP3"/>
    <n v="9"/>
    <n v="1350"/>
    <s v="RJC"/>
    <s v="CUMMINGS, REBEKAH JASPER"/>
    <s v="FCMCOP"/>
    <s v="FAIRCHILD MEDICAL CENTER OUTPATIENT"/>
    <n v="1085"/>
    <s v="BLUE CROSS OF CA ANTHEM"/>
    <m/>
    <m/>
    <s v="KALAI"/>
    <s v="BS"/>
    <s v="BLUE CROSS BLUE SHIELD"/>
    <s v="XDB320A54991"/>
    <s v="13929C"/>
    <d v="1958-02-19T00:00:00"/>
    <n v="0"/>
    <n v="1350"/>
    <n v="1085"/>
    <d v="2023-05-30T00:00:00"/>
    <m/>
    <m/>
    <m/>
    <m/>
    <m/>
    <d v="2023-05-30T00:00:00"/>
    <m/>
    <m/>
    <m/>
    <s v="FMC.20001566263450651350"/>
    <s v="DOS 05/19/2023: Claim submitted to BLUE CROSS OF CA ANTHEM. Checked in Instamed, claim accepted by the payer. So please call and get the claim status."/>
    <s v="CALL"/>
    <s v="NEW"/>
    <s v="NOT REQUIRED"/>
    <s v="ARSHIYA ANJUM A"/>
    <d v="2023-07-03T00:00:00"/>
    <s v="Dos-05/19/2023 Called BLUE CROSS OF CA ANTHEM @ 877-737-7776 Spoke with MARY stated that patient belongs to another dept @ 800-677-6669 And called Unable to reached live rep afterlonghold call got disconnected."/>
    <s v="LONGHOLD"/>
    <s v="Not Pasted"/>
    <s v="Martin"/>
    <d v="2023-03-07T00:00:00"/>
    <n v="9.3800000000000008"/>
    <n v="10.02"/>
    <m/>
    <m/>
  </r>
  <r>
    <s v="FMC"/>
    <x v="8"/>
    <n v="1"/>
    <s v="RESTINE, MALINDA T"/>
    <x v="2"/>
    <n v="812"/>
    <s v="QZQS"/>
    <n v="6"/>
    <n v="900"/>
    <s v="MLE"/>
    <s v="ECKEL, MEGAN"/>
    <s v="FCMCOP"/>
    <s v="FAIRCHILD MEDICAL CENTER OUTPATIENT"/>
    <n v="1085"/>
    <s v="BLUE CROSS OF CA ANTHEM"/>
    <m/>
    <m/>
    <s v="KALAI"/>
    <s v="BS"/>
    <s v="BLUE CROSS BLUE SHIELD"/>
    <s v="YZC592A52019"/>
    <s v="78Y400"/>
    <d v="1973-09-25T00:00:00"/>
    <n v="0"/>
    <n v="900"/>
    <n v="1085"/>
    <d v="2023-05-30T00:00:00"/>
    <m/>
    <m/>
    <m/>
    <m/>
    <m/>
    <d v="2023-05-30T00:00:00"/>
    <m/>
    <m/>
    <m/>
    <s v="FMC.2000348380545061900"/>
    <s v="DOS 05/15/2023: Claim submited to BLUE CROSS OF CA ANTHEM. Checked in Instamed, claim accepted by the payer. So please call and get the claim status."/>
    <s v="CALL"/>
    <s v="NEW"/>
    <s v="NOT REQUIRED"/>
    <s v="ARSHIYA ANJUM A"/>
    <d v="2023-07-03T00:00:00"/>
    <s v="Dos-05/15/2023 Called BLUE CROSS OF CA ANTHEM @ 877-737-7776 Spoke with NESH stated that patient belongs to another dept @ 8558556927 spoke with MARY stated that Claim Rcvd on 05/30/2023 procd on 06/06/2023, Claim Denied for Medical Records need to submit medical records to mail add: P.O. Box 60007. Los Angeles, CA 90060-0007 No fax# TFL is 365 days from DOD Claim# 2023150DF6608 Call ref# I-7154726."/>
    <s v="OTHER"/>
    <s v="Not Pasted"/>
    <s v="Martin"/>
    <d v="2023-03-07T00:00:00"/>
    <n v="9.3800000000000008"/>
    <n v="10.18"/>
    <m/>
    <m/>
  </r>
  <r>
    <s v="FMC"/>
    <x v="9"/>
    <n v="1"/>
    <s v="SOLI, MINDY KAY"/>
    <x v="2"/>
    <n v="952"/>
    <s v="QZQS"/>
    <n v="8"/>
    <n v="1200"/>
    <s v="RJC"/>
    <s v="CUMMINGS, REBEKAH JASPER"/>
    <s v="FCMCOP"/>
    <s v="FAIRCHILD MEDICAL CENTER OUTPATIENT"/>
    <n v="1085"/>
    <s v="BLUE CROSS OF CA ANTHEM"/>
    <m/>
    <m/>
    <s v="KALAI"/>
    <s v="BS"/>
    <s v="BLUE CROSS BLUE SHIELD"/>
    <s v="KNQKN2100145"/>
    <s v="277944M001"/>
    <d v="1968-01-22T00:00:00"/>
    <n v="0"/>
    <n v="1200"/>
    <n v="1085"/>
    <d v="2023-05-30T00:00:00"/>
    <m/>
    <m/>
    <m/>
    <m/>
    <m/>
    <d v="2023-05-30T00:00:00"/>
    <m/>
    <m/>
    <m/>
    <s v="FMC.20009880826450611200"/>
    <s v="DOS 05/15/2023: Claim submitted to BLUE CROSS OF CA ANTHEM. Checked in instamed, claim accepted by the payer. So please call and get the claim status."/>
    <s v="CALL"/>
    <s v="NEW"/>
    <s v="NOT REQUIRED"/>
    <s v="ARSHIYA ANJUM A"/>
    <d v="2023-07-03T00:00:00"/>
    <s v="Dos-05/15/2023 Called BLUE CROSS OF CA ANTHEM @ 877-737-7776 Spoke with NESH stated that patient belongs to another dept @ 888-773-7218 and called S/w LISA stated that Claim Rcvd on 05/31/2023 procd on 06/06/2023 Claim Allowed &amp; paid $312.45 No patient resp, paid to provider Claim# 223-0000417101-00 rep reffused to send copy of EOB get from webportal add: https://keenan.com/benifits &amp; there is no payment details need to get from payment details to called @ 8558087452 Call ref# 1521597.called @ 8558087452 Call ref# 1521584 &amp; called @ 8558087452 S/w DARLENE stated that Need to update provider phone &amp; fax#  info and get payment details."/>
    <s v="CLAIM PAID - NEED TO GET FROM PORTAL"/>
    <s v="Not Pasted"/>
    <s v="Martin"/>
    <d v="2023-03-07T00:00:00"/>
    <n v="8.2100000000000009"/>
    <n v="9.35"/>
    <m/>
    <m/>
  </r>
  <r>
    <s v="CHO"/>
    <x v="10"/>
    <n v="0"/>
    <s v="GARDNER, LORENA LEE"/>
    <x v="7"/>
    <n v="99223"/>
    <m/>
    <n v="1"/>
    <n v="629"/>
    <s v="CCC"/>
    <s v="CHOW, CRAIG C"/>
    <s v="ACI"/>
    <s v="ASHLAND COMMUNITY INPATIENT"/>
    <s v="I29"/>
    <s v="UNITED HEALTHCARE"/>
    <m/>
    <m/>
    <s v="SHAN"/>
    <s v="UNITED"/>
    <s v="UNITED HEALTHCARE"/>
    <s v="Y27162072"/>
    <n v="76410005"/>
    <d v="1971-07-21T00:00:00"/>
    <n v="0"/>
    <n v="629"/>
    <s v="I29"/>
    <d v="2023-04-10T00:00:00"/>
    <m/>
    <m/>
    <m/>
    <m/>
    <m/>
    <d v="2023-04-10T00:00:00"/>
    <m/>
    <m/>
    <m/>
    <s v="CHO.866545016629"/>
    <s v="DOS 03/31/2023 - 04/03/2023: Claim submitted to ins UHC. Checked in instamed payer was accepted. So please call and get the detailed claim status."/>
    <s v="CALL"/>
    <s v="NEW"/>
    <s v="NOT REQUIRED"/>
    <s v="TABASSUM M"/>
    <d v="2023-07-03T00:00:00"/>
    <s v="Recently Worked on 06/30/2023"/>
    <m/>
    <s v="Not Pasted"/>
    <s v="Martin"/>
    <d v="2023-03-07T00:00:00"/>
    <m/>
    <m/>
    <m/>
    <m/>
  </r>
  <r>
    <s v="CHO"/>
    <x v="10"/>
    <n v="0"/>
    <s v="GARDNER, LORENA LEE"/>
    <x v="8"/>
    <n v="43264"/>
    <m/>
    <n v="1"/>
    <n v="1154"/>
    <s v="CCC"/>
    <s v="CHOW, CRAIG C"/>
    <s v="ACI"/>
    <s v="ASHLAND COMMUNITY INPATIENT"/>
    <s v="I29"/>
    <s v="UNITED HEALTHCARE"/>
    <m/>
    <m/>
    <s v="SHAN"/>
    <s v="UNITED"/>
    <s v="UNITED HEALTHCARE"/>
    <s v="Y27162072"/>
    <n v="76410005"/>
    <d v="1971-07-21T00:00:00"/>
    <n v="0"/>
    <n v="1154"/>
    <s v="I29"/>
    <d v="2023-04-10T00:00:00"/>
    <m/>
    <m/>
    <m/>
    <m/>
    <m/>
    <d v="2023-04-10T00:00:00"/>
    <m/>
    <m/>
    <m/>
    <s v="CHO.8665450171154"/>
    <s v="DOS 03/31/2023 - 04/03/2023: Claim submitted to ins UHC. Checked in instamed payer was accepted. So please call and get the detailed claim status."/>
    <s v="CALL"/>
    <s v="NEW"/>
    <s v="NOT REQUIRED"/>
    <s v="TABASSUM M"/>
    <d v="2023-07-03T00:00:00"/>
    <s v="Recently Worked on 06/30/2023"/>
    <m/>
    <s v="Not Pasted"/>
    <s v="Martin"/>
    <d v="2023-03-07T00:00:00"/>
    <m/>
    <m/>
    <m/>
    <m/>
  </r>
  <r>
    <s v="CHO"/>
    <x v="10"/>
    <n v="1"/>
    <s v="GARDNER, LORENA LEE"/>
    <x v="9"/>
    <n v="99232"/>
    <m/>
    <n v="1"/>
    <n v="225"/>
    <s v="CCC"/>
    <s v="CHOW, CRAIG C"/>
    <s v="ACI"/>
    <s v="ASHLAND COMMUNITY INPATIENT"/>
    <s v="I29"/>
    <s v="UNITED HEALTHCARE"/>
    <m/>
    <m/>
    <s v="SHAN"/>
    <s v="UNITED"/>
    <s v="UNITED HEALTHCARE"/>
    <s v="Y27162072"/>
    <n v="76410005"/>
    <d v="1971-07-21T00:00:00"/>
    <n v="0"/>
    <n v="225"/>
    <s v="I29"/>
    <d v="2023-04-10T00:00:00"/>
    <m/>
    <m/>
    <m/>
    <m/>
    <m/>
    <d v="2023-04-10T00:00:00"/>
    <m/>
    <m/>
    <m/>
    <s v="CHO.866545019225"/>
    <s v="DOS 03/31/2023 - 04/03/2023: Claim submitted to ins UHC. Checked in instamed payer was accepted. So please call and get the detailed claim status."/>
    <s v="CALL"/>
    <s v="NEW"/>
    <s v="NOT REQUIRED"/>
    <s v="TABASSUM M"/>
    <d v="2023-07-03T00:00:00"/>
    <s v="Recently Worked on 06/30/2023"/>
    <m/>
    <s v="Not Pasted"/>
    <s v="Martin"/>
    <d v="2023-03-07T00:00:00"/>
    <m/>
    <m/>
    <m/>
    <m/>
  </r>
  <r>
    <s v="CPT"/>
    <x v="11"/>
    <n v="0"/>
    <s v="SEGUNDO COMPOS, NORMA L"/>
    <x v="10"/>
    <n v="97110"/>
    <s v="GP"/>
    <n v="1"/>
    <n v="39.85"/>
    <s v="BE"/>
    <s v="EBERLING, ERNEST W JR"/>
    <s v="OFF"/>
    <s v="PRACTICE OFFICE"/>
    <n v="1138"/>
    <s v="FARMERS PIP UNIT - AUTO"/>
    <m/>
    <m/>
    <s v="SHAN"/>
    <s v="AI"/>
    <s v="ACCIDENT INSURANCE"/>
    <n v="7005338316"/>
    <m/>
    <d v="1976-11-20T00:00:00"/>
    <n v="0"/>
    <n v="39.85"/>
    <n v="1138"/>
    <d v="2023-04-05T00:00:00"/>
    <m/>
    <m/>
    <m/>
    <m/>
    <m/>
    <d v="2023-04-05T00:00:00"/>
    <m/>
    <m/>
    <m/>
    <s v="CPT.14794495139.85"/>
    <s v="DOS 01/25/2023: Claim submitted to ins FARMERS PIP UNIT - AUTO. So please call and get the detailed claim status."/>
    <s v="CALL"/>
    <s v="NEW"/>
    <s v="NOT REQUIRED"/>
    <s v="TABASSUM M"/>
    <d v="2023-07-03T00:00:00"/>
    <s v="Dos-01/25/2023 Called FARMERS PIP UNIT - AUTO @ 866-968-6612 Unable to reached live rep after reached Voicemail Option."/>
    <s v="VOICEMAIL"/>
    <s v="Not Pasted"/>
    <s v="Martin"/>
    <d v="2023-03-07T00:00:00"/>
    <n v="12.36"/>
    <n v="12.42"/>
    <m/>
    <m/>
  </r>
  <r>
    <s v="DPS"/>
    <x v="12"/>
    <n v="0"/>
    <s v="KIRKWOOD, JOHN H"/>
    <x v="11"/>
    <n v="90837"/>
    <n v="95"/>
    <n v="1"/>
    <n v="201.75"/>
    <s v="DS"/>
    <s v="STERNBERG, DANIEL"/>
    <s v="TELE"/>
    <s v="PRACTICE OFFICE TELEHEALTH"/>
    <s v="I29"/>
    <s v="UNITED HEALTHCARE"/>
    <m/>
    <m/>
    <s v="SIDNEY"/>
    <s v="UNITED"/>
    <s v="UNITED HEALTHCARE"/>
    <n v="817123086"/>
    <n v="743702"/>
    <d v="1947-04-18T00:00:00"/>
    <n v="0"/>
    <n v="181.75"/>
    <m/>
    <d v="2023-02-13T00:00:00"/>
    <s v="OA18"/>
    <m/>
    <m/>
    <s v="DUPLICATE CLAIM/SERVICE"/>
    <m/>
    <d v="2023-02-13T00:00:00"/>
    <m/>
    <m/>
    <m/>
    <s v="DPS.101244925181.75"/>
    <s v="DOS 12/30/2022 &amp; 01/06/2023: Claim denied as &quot;DUPLICATE CLAIM/SERVICE&quot; by UHC ins. So please call and get the original claim status."/>
    <s v="CALL"/>
    <s v="NEW"/>
    <s v="NOT REQUIRED"/>
    <s v="TABASSUM M"/>
    <d v="2023-07-03T00:00:00"/>
    <s v="Dos-12/30/2022 Called UNITED HEALTHCARE @ 877-842-3210 Spoke with FLOR Enquired about Original claim Rcvd on 01/03/2023 procd on 01/03/2023, Claim Allowed &amp; paid $248.42 no patient resp, paid to provider thru EFT# TZ41141773 under Bulk $446.84 Issued on 01/10/2023 Req copy of EOB Claim# DR31546968 Call ref# D31841453392847.  "/>
    <s v="CLAIM PAID - EOB SENT TO PROVIDER ADDRESS"/>
    <s v="Not Pasted"/>
    <s v="Martin"/>
    <d v="2023-03-07T00:00:00"/>
    <n v="11.38"/>
    <n v="12.06"/>
    <m/>
    <m/>
  </r>
  <r>
    <s v="DPS"/>
    <x v="12"/>
    <n v="0"/>
    <s v="KIRKWOOD, JOHN H"/>
    <x v="12"/>
    <n v="90837"/>
    <n v="95"/>
    <n v="1"/>
    <n v="201.75"/>
    <s v="DS"/>
    <s v="STERNBERG, DANIEL"/>
    <s v="TELE"/>
    <s v="PRACTICE OFFICE TELEHEALTH"/>
    <s v="I29"/>
    <s v="UNITED HEALTHCARE"/>
    <m/>
    <m/>
    <s v="SIDNEY"/>
    <s v="UNITED"/>
    <s v="UNITED HEALTHCARE"/>
    <n v="817123086"/>
    <n v="743702"/>
    <d v="1947-04-18T00:00:00"/>
    <n v="0"/>
    <n v="101.75"/>
    <m/>
    <d v="2023-02-13T00:00:00"/>
    <s v="OA18"/>
    <m/>
    <m/>
    <s v="DUPLICATE CLAIM/SERVICE"/>
    <m/>
    <d v="2023-02-13T00:00:00"/>
    <m/>
    <m/>
    <m/>
    <s v="DPS.101244932101.75"/>
    <s v="DOS 12/30/2022 &amp; 01/06/2023: Claim denied as &quot;DUPLICATE CLAIM/SERVICE&quot; by UHC ins. So please call and get the original claim status."/>
    <s v="CALL"/>
    <s v="NEW"/>
    <s v="NOT REQUIRED"/>
    <s v="TABASSUM M"/>
    <d v="2023-07-03T00:00:00"/>
    <s v="Dos-01/06/2023 Called UNITED HEALTHCARE @ 877-842-3210 Spoke with NICOLE Enquired about Original claim Rcvd on 01/14/2023 procd on 01/17/2023, Claim Allowed &amp; paid $104.21 no patient resp, paid to provider thru EFT# TZ42123428 under Bulk $203.42 Issued on 01/24/2023 Req copy of EOB Claim# DR68500846 Call ref# Nicole070323. "/>
    <s v="CLAIM PAID - EOB SENT TO PROVIDER ADDRESS"/>
    <s v="Not Pasted"/>
    <s v="Martin"/>
    <d v="2023-03-07T00:00:00"/>
    <n v="11.38"/>
    <n v="12.06"/>
    <m/>
    <m/>
  </r>
  <r>
    <s v="NPD"/>
    <x v="13"/>
    <n v="0"/>
    <s v="CAZAREZ SANDOVAL, KARINA"/>
    <x v="13"/>
    <n v="88305"/>
    <n v="26"/>
    <n v="2"/>
    <n v="254"/>
    <s v="MAM"/>
    <s v="MONTES MD, MIGUEL"/>
    <s v="REF"/>
    <s v="PROVIDERS OFFICE"/>
    <n v="108"/>
    <s v="COMMERCIAL GENERIC"/>
    <m/>
    <m/>
    <s v="KALAI"/>
    <s v="CI"/>
    <s v="COMMERCIAL INSURANCE"/>
    <s v="A8288990038"/>
    <m/>
    <d v="1999-12-23T00:00:00"/>
    <n v="0"/>
    <n v="254"/>
    <n v="108"/>
    <d v="2023-05-22T00:00:00"/>
    <m/>
    <m/>
    <m/>
    <m/>
    <m/>
    <d v="2023-05-22T00:00:00"/>
    <m/>
    <m/>
    <m/>
    <s v="NPD.Z20016695645021254"/>
    <s v="DOS 04/05/2023: Claim submitted to COMMERCIAL GENERIC as paper claim. So please call and get the claim status."/>
    <s v="CALL"/>
    <s v="NEW"/>
    <s v="NOT REQUIRED"/>
    <s v="ARSHIYA ANJUM A"/>
    <d v="2023-07-03T00:00:00"/>
    <s v="Dos-04/05/2023 Called  COMMERCIAL GENERIC @ 866-769-7587 Spoke with DEB stated that patient belong to another dept and transfer the call after longhold reached Voicemail Option."/>
    <s v="VOICEMAIL"/>
    <s v="Not Pasted"/>
    <s v="Martin"/>
    <d v="2023-03-07T00:00:00"/>
    <n v="1.1100000000000001"/>
    <n v="1.31"/>
    <m/>
    <m/>
  </r>
  <r>
    <s v="NPD"/>
    <x v="13"/>
    <n v="1"/>
    <s v="CAZAREZ SANDOVAL, KARINA"/>
    <x v="13"/>
    <n v="88342"/>
    <n v="26"/>
    <n v="1"/>
    <n v="115"/>
    <s v="MAM"/>
    <s v="MONTES MD, MIGUEL"/>
    <s v="REF"/>
    <s v="PROVIDERS OFFICE"/>
    <n v="108"/>
    <s v="COMMERCIAL GENERIC"/>
    <m/>
    <m/>
    <s v="KALAI"/>
    <s v="CI"/>
    <s v="COMMERCIAL INSURANCE"/>
    <s v="A8288990038"/>
    <m/>
    <d v="1999-12-23T00:00:00"/>
    <n v="0"/>
    <n v="115"/>
    <n v="108"/>
    <d v="2023-05-22T00:00:00"/>
    <m/>
    <m/>
    <m/>
    <m/>
    <m/>
    <d v="2023-05-22T00:00:00"/>
    <m/>
    <m/>
    <m/>
    <s v="NPD.Z20016695645021115"/>
    <s v="DOS 04/05/2023: Claim submitted to COMMERCIAL GENERIC as paper claim. So please call and get the claim status."/>
    <s v="CALL"/>
    <s v="NEW"/>
    <s v="NOT REQUIRED"/>
    <s v="ARSHIYA ANJUM A"/>
    <d v="2023-07-03T00:00:00"/>
    <s v="Dos-04/05/2023 Called  COMMERCIAL GENERIC @ 866-769-7587 Spoke with DEB stated that patient belong to another dept and transfer the call after longhold reached Voicemail Option."/>
    <s v="VOICEMAIL"/>
    <s v="Not Pasted"/>
    <s v="Martin"/>
    <d v="2023-03-07T00:00:00"/>
    <n v="1.1100000000000001"/>
    <n v="1.31"/>
    <m/>
    <m/>
  </r>
  <r>
    <s v="NPD"/>
    <x v="14"/>
    <n v="0"/>
    <s v="PATE, SANDRA"/>
    <x v="14"/>
    <n v="88305"/>
    <n v="26"/>
    <n v="2"/>
    <n v="254"/>
    <s v="MAM"/>
    <s v="MONTES MD, MIGUEL"/>
    <s v="REF"/>
    <s v="PROVIDERS OFFICE"/>
    <n v="108"/>
    <s v="COMMERCIAL GENERIC"/>
    <m/>
    <m/>
    <s v="KALAI"/>
    <s v="CI"/>
    <s v="COMMERCIAL INSURANCE"/>
    <n v="113258851"/>
    <m/>
    <d v="1961-02-15T00:00:00"/>
    <n v="0"/>
    <n v="254"/>
    <n v="108"/>
    <d v="2023-05-03T00:00:00"/>
    <m/>
    <m/>
    <m/>
    <m/>
    <m/>
    <d v="2023-05-03T00:00:00"/>
    <m/>
    <m/>
    <m/>
    <s v="NPD.Z20022523845002254"/>
    <s v="DOS 03/17/2023: Claim submitted to COMMERCIAL GENERIC as paper claim. So please call and get the claim status."/>
    <s v="CALL"/>
    <s v="NEW"/>
    <s v="NOT REQUIRED"/>
    <s v="ARSHIYA ANJUM A"/>
    <d v="2023-07-03T00:00:00"/>
    <s v="Dos-03/17/2023 Called  COMMERCIAL GENERIC @ 866-769-7587 Spoke with DEB stated that patient belong to another dept and transfer the call after longhold reached Voicemail Option."/>
    <s v="VOICEMAIL"/>
    <s v="Not Pasted"/>
    <s v="Martin"/>
    <d v="2023-03-07T00:00:00"/>
    <n v="1.1100000000000001"/>
    <n v="1.31"/>
    <m/>
    <m/>
  </r>
  <r>
    <s v="NPD"/>
    <x v="14"/>
    <n v="1"/>
    <s v="PATE, SANDRA"/>
    <x v="14"/>
    <n v="88342"/>
    <n v="26"/>
    <n v="1"/>
    <n v="115"/>
    <s v="MAM"/>
    <s v="MONTES MD, MIGUEL"/>
    <s v="REF"/>
    <s v="PROVIDERS OFFICE"/>
    <n v="108"/>
    <s v="COMMERCIAL GENERIC"/>
    <m/>
    <m/>
    <s v="KALAI"/>
    <s v="CI"/>
    <s v="COMMERCIAL INSURANCE"/>
    <n v="113258851"/>
    <m/>
    <d v="1961-02-15T00:00:00"/>
    <n v="0"/>
    <n v="115"/>
    <n v="108"/>
    <d v="2023-05-03T00:00:00"/>
    <m/>
    <m/>
    <m/>
    <m/>
    <m/>
    <d v="2023-05-03T00:00:00"/>
    <m/>
    <m/>
    <m/>
    <s v="NPD.Z20022523845002115"/>
    <s v="DOS 03/17/2023: Claim submitted to COMMERCIAL GENERIC as paper claim. So please call and get the claim status."/>
    <s v="CALL"/>
    <s v="NEW"/>
    <s v="NOT REQUIRED"/>
    <s v="ARSHIYA ANJUM A"/>
    <d v="2023-07-03T00:00:00"/>
    <s v="Dos-03/17/2023 Called  COMMERCIAL GENERIC @ 866-769-7587 Spoke with DEB stated that patient belong to another dept and transfer the call after longhold reached Voicemail Option."/>
    <s v="VOICEMAIL"/>
    <s v="Not Pasted"/>
    <s v="Martin"/>
    <d v="2023-03-07T00:00:00"/>
    <n v="1.1100000000000001"/>
    <n v="1.31"/>
    <m/>
    <m/>
  </r>
  <r>
    <s v="NPD"/>
    <x v="15"/>
    <n v="1"/>
    <s v="BOCKELMAN, DANA LORAINE"/>
    <x v="15"/>
    <n v="88305"/>
    <n v="26"/>
    <n v="3"/>
    <n v="381"/>
    <s v="MAM"/>
    <s v="MONTES MD, MIGUEL"/>
    <s v="MWMO"/>
    <s v="SKY LAKES MEDICAL CENTER OUTPATIENT"/>
    <n v="177"/>
    <s v="ALLIED BENEFITS"/>
    <m/>
    <m/>
    <s v="KALAI"/>
    <s v="CI"/>
    <s v="COMMERCIAL INSURANCE"/>
    <s v="AH0529878"/>
    <s v="L220150"/>
    <d v="1961-06-03T00:00:00"/>
    <n v="0"/>
    <n v="381"/>
    <n v="177"/>
    <d v="2023-05-22T00:00:00"/>
    <m/>
    <m/>
    <m/>
    <m/>
    <m/>
    <d v="2023-05-22T00:00:00"/>
    <m/>
    <m/>
    <m/>
    <s v="NPD.Z25557245028381"/>
    <s v="DOS 04/12/2023: Claim submitted to ALLIED BENEFITS as paper claim. So please call and get the claim status."/>
    <s v="CALL"/>
    <s v="NEW"/>
    <s v="NOT REQUIRED"/>
    <s v="ARSHIYA ANJUM A"/>
    <d v="2023-07-03T00:00:00"/>
    <s v="Dos-04/12/2023 Called  ALLIED BENEFITS @ 312-906-8050 Spoke with Mike stated that Claim Rcvd &amp; still in process normal processing time 60 Businessdays need to allow wait for some more days rep reffused to provide Claim Rcvd date Claim# 5205426101 Call ref# Mike070323."/>
    <s v="CLAIM IN PROCESS"/>
    <s v="Not Pasted"/>
    <s v="Martin"/>
    <d v="2023-03-07T00:00:00"/>
    <n v="1.36"/>
    <n v="1.56"/>
    <m/>
    <m/>
  </r>
  <r>
    <s v="RPT"/>
    <x v="16"/>
    <n v="0"/>
    <s v="FRENCH, VELLA"/>
    <x v="16"/>
    <n v="97162"/>
    <s v="GP"/>
    <n v="1"/>
    <n v="165"/>
    <s v="JCW"/>
    <s v="WOOD, JEFFERY C"/>
    <s v="GLEN"/>
    <s v="RIVERSIDE PHYSICAL THERAPY-GLENDALE"/>
    <n v="58"/>
    <s v="DAIRYLAND AUTO (VIKING INSURANCE)"/>
    <m/>
    <m/>
    <s v="SHAN"/>
    <s v="AI"/>
    <s v="ACCIDENT INSURANCE"/>
    <n v="374651765"/>
    <m/>
    <d v="1960-02-15T00:00:00"/>
    <n v="0"/>
    <n v="165"/>
    <n v="58"/>
    <d v="2023-05-18T00:00:00"/>
    <m/>
    <m/>
    <m/>
    <m/>
    <m/>
    <d v="2023-05-30T00:00:00"/>
    <m/>
    <m/>
    <m/>
    <s v="RPT.639145057165"/>
    <s v="DOS 05/11/2023 &amp; 05/23/2023: Claim billed to DAIRYLAND AUTO (VIKING INSURANCE) as paper claim. So please call and get the claim status."/>
    <s v="CALL"/>
    <s v="NEW"/>
    <s v="NOT REQUIRED"/>
    <s v="ARSHIYA ANJUM A"/>
    <d v="2023-07-03T00:00:00"/>
    <s v="Dos-05/11/2023-05/23/2023 Called   DAIRYLAND AUTO (VIKING INSURANCE) @ 800-334-0090 Spoke with ALINA stated that patient belongs to another claims dept and transfer the call &amp; S/w YULI stated that claim not on file, patient policy is active for that dos. need to rebilled with Email add: sentryclaimsmail@sentry.com Call ref# 374651765070323."/>
    <s v="NO CLAIM ON FILE"/>
    <s v="Not Pasted"/>
    <s v="Martin"/>
    <d v="2023-03-07T00:00:00"/>
    <n v="12.44"/>
    <n v="1.0900000000000001"/>
    <m/>
    <m/>
  </r>
  <r>
    <s v="RPT"/>
    <x v="16"/>
    <n v="0"/>
    <s v="FRENCH, VELLA"/>
    <x v="16"/>
    <n v="97110"/>
    <s v="GP"/>
    <n v="1"/>
    <n v="60.45"/>
    <s v="JCW"/>
    <s v="WOOD, JEFFERY C"/>
    <s v="GLEN"/>
    <s v="RIVERSIDE PHYSICAL THERAPY-GLENDALE"/>
    <n v="58"/>
    <s v="DAIRYLAND AUTO (VIKING INSURANCE)"/>
    <m/>
    <m/>
    <s v="SHAN"/>
    <s v="AI"/>
    <s v="ACCIDENT INSURANCE"/>
    <n v="374651765"/>
    <m/>
    <d v="1960-02-15T00:00:00"/>
    <n v="0"/>
    <n v="60.45"/>
    <n v="58"/>
    <d v="2023-05-18T00:00:00"/>
    <m/>
    <m/>
    <m/>
    <m/>
    <m/>
    <d v="2023-05-30T00:00:00"/>
    <m/>
    <m/>
    <m/>
    <s v="RPT.63914505760.45"/>
    <s v="DOS 05/11/2023 &amp; 05/23/2023: Claim billed to DAIRYLAND AUTO (VIKING INSURANCE) as paper claim. So please call and get the claim status."/>
    <s v="CALL"/>
    <s v="NEW"/>
    <s v="NOT REQUIRED"/>
    <s v="ARSHIYA ANJUM A"/>
    <d v="2023-07-03T00:00:00"/>
    <s v="Dos-05/11/2023-05/23/2023 Called   DAIRYLAND AUTO (VIKING INSURANCE) @ 800-334-0090 Spoke with ALINA stated that patient belongs to another claims dept and transfer the call &amp; S/w YULI stated that claim not on file, patient policy is active for that dos. need to rebilled with Email add: sentryclaimsmail@sentry.com Call ref# 374651765070323."/>
    <s v="NO CLAIM ON FILE"/>
    <s v="Not Pasted"/>
    <s v="Martin"/>
    <d v="2023-03-07T00:00:00"/>
    <n v="12.44"/>
    <n v="1.0900000000000001"/>
    <m/>
    <m/>
  </r>
  <r>
    <s v="RPT"/>
    <x v="16"/>
    <n v="0"/>
    <s v="FRENCH, VELLA"/>
    <x v="17"/>
    <n v="97140"/>
    <s v="GP"/>
    <n v="4"/>
    <n v="267.83999999999997"/>
    <s v="JDM"/>
    <s v="MCCALL, JAMES D"/>
    <s v="GLEN"/>
    <s v="RIVERSIDE PHYSICAL THERAPY-GLENDALE"/>
    <n v="58"/>
    <s v="DAIRYLAND AUTO (VIKING INSURANCE)"/>
    <m/>
    <m/>
    <s v="KALAI"/>
    <s v="AI"/>
    <s v="ACCIDENT INSURANCE"/>
    <n v="374651765"/>
    <m/>
    <d v="1960-02-15T00:00:00"/>
    <n v="0"/>
    <n v="267.83999999999997"/>
    <n v="58"/>
    <d v="2023-05-30T00:00:00"/>
    <m/>
    <m/>
    <m/>
    <m/>
    <m/>
    <d v="2023-05-30T00:00:00"/>
    <m/>
    <m/>
    <m/>
    <s v="RPT.639145069267.84"/>
    <s v="DOS 05/11/2023 &amp; 05/23/2023: Claim billed to DAIRYLAND AUTO (VIKING INSURANCE) as paper claim. So please call and get the claim status."/>
    <s v="CALL"/>
    <s v="NEW"/>
    <s v="NOT REQUIRED"/>
    <s v="ARSHIYA ANJUM A"/>
    <d v="2023-07-03T00:00:00"/>
    <s v="Dos-05/11/2023-05/23/2023 Called   DAIRYLAND AUTO (VIKING INSURANCE) @ 800-334-0090 Spoke with ALINA stated that patient belongs to another claims dept and transfer the call &amp; S/w YULI stated that claim not on file, patient policy is active for that dos. need to rebilled with Email add: sentryclaimsmail@sentry.com Call ref# 374651765070323."/>
    <s v="NO CLAIM ON FILE"/>
    <s v="Not Pasted"/>
    <s v="Martin"/>
    <d v="2023-03-07T00:00:00"/>
    <n v="12.44"/>
    <n v="1.0900000000000001"/>
    <m/>
    <m/>
  </r>
  <r>
    <s v="WSH"/>
    <x v="17"/>
    <n v="1"/>
    <s v="MORROW BRATCHER, LIESA JANE"/>
    <x v="18"/>
    <n v="99310"/>
    <m/>
    <n v="1"/>
    <n v="379"/>
    <s v="SLH"/>
    <s v="HANLEY, SHIRLEY L"/>
    <s v="ARV"/>
    <s v="AVAMERE ROGUE VALLEY /AT THE WATERFORD"/>
    <s v="I41"/>
    <s v="ALLCARE CCO"/>
    <m/>
    <m/>
    <s v="KALAI"/>
    <s v="MD"/>
    <s v="MEDICAID"/>
    <s v="EE001A1O"/>
    <m/>
    <d v="1961-11-19T00:00:00"/>
    <n v="0"/>
    <n v="379"/>
    <s v="I41"/>
    <d v="2022-10-03T00:00:00"/>
    <m/>
    <m/>
    <m/>
    <m/>
    <m/>
    <d v="2022-10-03T00:00:00"/>
    <m/>
    <m/>
    <m/>
    <s v="WSH.5190694144826379"/>
    <s v="DOS 9/22/22 : Claim was submitted to ALLCARE CCO and checked the Instamed, claim was accepted by the payer. So please call and get the claim status."/>
    <s v="CALL"/>
    <s v="OLD"/>
    <s v="NOT REQUIRED"/>
    <s v="ARSHIYA ANJUM A"/>
    <d v="2023-07-03T00:00:00"/>
    <s v="Dos-09/22/2022 Called ALLCARE CCO @ 888-460-0185 Spoke with JON stated that Claim Rcvd on 10/04/2022 procd on 10/31/2022 Claim Denied for provider is not Active for for that date of rcvd, need to submit with corrected claim mail add: 1701 NE 7th Street Grants Pass, OR 97526. Fax# (541) 474-3348 TFL is 120 days from DOD Claim# 20221004920019601114 Call ref# Jon070323."/>
    <s v="OTHER"/>
    <s v="Not Pasted"/>
    <s v="Martin"/>
    <d v="2023-03-07T00:00:00"/>
    <n v="2.02"/>
    <n v="2.319999999999999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A44" firstHeaderRow="1" firstDataRow="1" firstDataCol="1"/>
  <pivotFields count="52">
    <pivotField showAll="0"/>
    <pivotField axis="axisRow" showAll="0">
      <items count="19">
        <item x="10"/>
        <item x="11"/>
        <item x="12"/>
        <item x="0"/>
        <item x="1"/>
        <item x="2"/>
        <item x="3"/>
        <item x="4"/>
        <item x="5"/>
        <item x="6"/>
        <item x="7"/>
        <item x="8"/>
        <item x="9"/>
        <item x="13"/>
        <item x="14"/>
        <item x="15"/>
        <item x="16"/>
        <item x="17"/>
        <item t="default"/>
      </items>
    </pivotField>
    <pivotField showAll="0"/>
    <pivotField showAll="0"/>
    <pivotField axis="axisRow" numFmtId="164" showAll="0">
      <items count="20">
        <item x="18"/>
        <item x="11"/>
        <item x="12"/>
        <item x="10"/>
        <item x="14"/>
        <item x="7"/>
        <item x="8"/>
        <item x="9"/>
        <item x="13"/>
        <item x="15"/>
        <item x="3"/>
        <item x="5"/>
        <item x="0"/>
        <item x="16"/>
        <item x="2"/>
        <item x="4"/>
        <item x="6"/>
        <item x="1"/>
        <item x="17"/>
        <item t="default"/>
      </items>
    </pivotField>
    <pivotField showAll="0"/>
    <pivotField showAll="0"/>
    <pivotField showAll="0"/>
    <pivotField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showAll="0"/>
    <pivotField numFmtId="164" showAll="0"/>
    <pivotField showAll="0"/>
    <pivotField showAll="0"/>
    <pivotField showAll="0"/>
    <pivotField showAll="0"/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</pivotFields>
  <rowFields count="2">
    <field x="1"/>
    <field x="4"/>
  </rowFields>
  <rowItems count="41">
    <i>
      <x/>
    </i>
    <i r="1">
      <x v="5"/>
    </i>
    <i r="1">
      <x v="6"/>
    </i>
    <i r="1">
      <x v="7"/>
    </i>
    <i>
      <x v="1"/>
    </i>
    <i r="1">
      <x v="3"/>
    </i>
    <i>
      <x v="2"/>
    </i>
    <i r="1">
      <x v="1"/>
    </i>
    <i r="1">
      <x v="2"/>
    </i>
    <i>
      <x v="3"/>
    </i>
    <i r="1">
      <x v="12"/>
    </i>
    <i>
      <x v="4"/>
    </i>
    <i r="1">
      <x v="17"/>
    </i>
    <i>
      <x v="5"/>
    </i>
    <i r="1">
      <x v="14"/>
    </i>
    <i>
      <x v="6"/>
    </i>
    <i r="1">
      <x v="10"/>
    </i>
    <i>
      <x v="7"/>
    </i>
    <i r="1">
      <x v="15"/>
    </i>
    <i>
      <x v="8"/>
    </i>
    <i r="1">
      <x v="11"/>
    </i>
    <i>
      <x v="9"/>
    </i>
    <i r="1">
      <x v="15"/>
    </i>
    <i>
      <x v="10"/>
    </i>
    <i r="1">
      <x v="16"/>
    </i>
    <i>
      <x v="11"/>
    </i>
    <i r="1">
      <x v="14"/>
    </i>
    <i>
      <x v="12"/>
    </i>
    <i r="1">
      <x v="14"/>
    </i>
    <i>
      <x v="13"/>
    </i>
    <i r="1">
      <x v="8"/>
    </i>
    <i>
      <x v="14"/>
    </i>
    <i r="1">
      <x v="4"/>
    </i>
    <i>
      <x v="15"/>
    </i>
    <i r="1">
      <x v="9"/>
    </i>
    <i>
      <x v="16"/>
    </i>
    <i r="1">
      <x v="13"/>
    </i>
    <i r="1">
      <x v="18"/>
    </i>
    <i>
      <x v="17"/>
    </i>
    <i r="1">
      <x/>
    </i>
    <i t="grand">
      <x/>
    </i>
  </rowItems>
  <colItems count="1">
    <i/>
  </colItem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BA1048576"/>
  <sheetViews>
    <sheetView showGridLines="0" workbookViewId="0">
      <pane ySplit="1" topLeftCell="A2" activePane="bottomLeft" state="frozen"/>
      <selection pane="bottomLeft"/>
    </sheetView>
  </sheetViews>
  <sheetFormatPr defaultColWidth="9.140625" defaultRowHeight="12.75"/>
  <cols>
    <col min="1" max="1" width="9.140625" style="22"/>
    <col min="2" max="2" width="16" style="22" bestFit="1" customWidth="1"/>
    <col min="3" max="3" width="9.140625" style="22" customWidth="1"/>
    <col min="4" max="4" width="14.42578125" style="22" customWidth="1"/>
    <col min="5" max="5" width="12.7109375" style="24" bestFit="1" customWidth="1"/>
    <col min="6" max="6" width="9.140625" style="22"/>
    <col min="7" max="8" width="9.140625" style="22" customWidth="1"/>
    <col min="9" max="9" width="9.85546875" style="25" customWidth="1"/>
    <col min="10" max="14" width="9.140625" style="22" customWidth="1"/>
    <col min="15" max="15" width="9.140625" style="22"/>
    <col min="16" max="16" width="9.140625" style="22" customWidth="1"/>
    <col min="17" max="17" width="9.140625" style="22"/>
    <col min="18" max="19" width="9.140625" style="22" customWidth="1"/>
    <col min="20" max="20" width="17.42578125" style="22" customWidth="1"/>
    <col min="21" max="21" width="10" style="22" customWidth="1"/>
    <col min="22" max="22" width="9.140625" style="22" customWidth="1"/>
    <col min="23" max="23" width="11" style="22" customWidth="1"/>
    <col min="24" max="24" width="9.28515625" style="25" customWidth="1"/>
    <col min="25" max="25" width="9.85546875" style="25" bestFit="1" customWidth="1"/>
    <col min="26" max="26" width="9.140625" style="22" customWidth="1"/>
    <col min="27" max="27" width="9.140625" style="24" customWidth="1"/>
    <col min="28" max="32" width="9.140625" style="22" customWidth="1"/>
    <col min="33" max="33" width="9.140625" style="24" customWidth="1"/>
    <col min="34" max="35" width="9.140625" style="22" customWidth="1"/>
    <col min="36" max="36" width="19.5703125" style="22" customWidth="1"/>
    <col min="37" max="37" width="27.85546875" style="22" customWidth="1"/>
    <col min="38" max="38" width="49.28515625" style="22" customWidth="1"/>
    <col min="39" max="39" width="23.140625" style="22" customWidth="1"/>
    <col min="40" max="40" width="9.140625" style="22" customWidth="1"/>
    <col min="41" max="41" width="12.85546875" style="22" bestFit="1" customWidth="1"/>
    <col min="42" max="42" width="16" style="22" customWidth="1"/>
    <col min="43" max="43" width="11.85546875" style="22" customWidth="1"/>
    <col min="44" max="44" width="64.42578125" style="22" customWidth="1"/>
    <col min="45" max="45" width="36.7109375" style="31" customWidth="1"/>
    <col min="46" max="46" width="16.7109375" style="31" customWidth="1"/>
    <col min="47" max="47" width="9.140625" style="31" customWidth="1"/>
    <col min="48" max="48" width="15.85546875" style="31" customWidth="1"/>
    <col min="49" max="50" width="9.140625" style="31" customWidth="1"/>
    <col min="51" max="51" width="14.28515625" style="31" customWidth="1"/>
    <col min="52" max="52" width="18.5703125" style="31" bestFit="1" customWidth="1"/>
    <col min="53" max="53" width="9.140625" style="31"/>
    <col min="54" max="16384" width="9.140625" style="22"/>
  </cols>
  <sheetData>
    <row r="1" spans="1:53" s="1" customFormat="1" ht="13.5" thickBot="1">
      <c r="A1" s="17" t="s">
        <v>116</v>
      </c>
      <c r="B1" s="19" t="s">
        <v>0</v>
      </c>
      <c r="C1" s="7" t="s">
        <v>117</v>
      </c>
      <c r="D1" s="6" t="s">
        <v>1</v>
      </c>
      <c r="E1" s="8" t="s">
        <v>2</v>
      </c>
      <c r="F1" s="6" t="s">
        <v>3</v>
      </c>
      <c r="G1" s="7" t="s">
        <v>4</v>
      </c>
      <c r="H1" s="7" t="s">
        <v>5</v>
      </c>
      <c r="I1" s="10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  <c r="O1" s="6" t="s">
        <v>12</v>
      </c>
      <c r="P1" s="7" t="s">
        <v>13</v>
      </c>
      <c r="Q1" s="6" t="s">
        <v>14</v>
      </c>
      <c r="R1" s="7" t="s">
        <v>15</v>
      </c>
      <c r="S1" s="7" t="s">
        <v>16</v>
      </c>
      <c r="T1" s="7" t="s">
        <v>17</v>
      </c>
      <c r="U1" s="7" t="s">
        <v>18</v>
      </c>
      <c r="V1" s="7" t="s">
        <v>19</v>
      </c>
      <c r="W1" s="9" t="s">
        <v>20</v>
      </c>
      <c r="X1" s="10" t="s">
        <v>21</v>
      </c>
      <c r="Y1" s="11" t="s">
        <v>22</v>
      </c>
      <c r="Z1" s="7" t="s">
        <v>23</v>
      </c>
      <c r="AA1" s="9" t="s">
        <v>24</v>
      </c>
      <c r="AB1" s="7" t="s">
        <v>25</v>
      </c>
      <c r="AC1" s="7" t="s">
        <v>26</v>
      </c>
      <c r="AD1" s="7" t="s">
        <v>27</v>
      </c>
      <c r="AE1" s="6" t="s">
        <v>28</v>
      </c>
      <c r="AF1" s="7" t="s">
        <v>29</v>
      </c>
      <c r="AG1" s="9" t="s">
        <v>30</v>
      </c>
      <c r="AH1" s="7" t="s">
        <v>31</v>
      </c>
      <c r="AI1" s="7" t="s">
        <v>32</v>
      </c>
      <c r="AJ1" s="18" t="s">
        <v>118</v>
      </c>
      <c r="AK1" s="12" t="s">
        <v>119</v>
      </c>
      <c r="AL1" s="20" t="s">
        <v>120</v>
      </c>
      <c r="AM1" s="20" t="s">
        <v>121</v>
      </c>
      <c r="AN1" s="20" t="s">
        <v>122</v>
      </c>
      <c r="AO1" s="20" t="s">
        <v>123</v>
      </c>
      <c r="AP1" s="20" t="s">
        <v>124</v>
      </c>
      <c r="AQ1" s="20" t="s">
        <v>125</v>
      </c>
      <c r="AR1" s="21" t="s">
        <v>126</v>
      </c>
      <c r="AS1" s="28" t="s">
        <v>121</v>
      </c>
      <c r="AT1" s="28" t="s">
        <v>123</v>
      </c>
      <c r="AU1" s="28" t="s">
        <v>127</v>
      </c>
      <c r="AV1" s="28" t="s">
        <v>128</v>
      </c>
      <c r="AW1" s="29" t="s">
        <v>129</v>
      </c>
      <c r="AX1" s="29" t="s">
        <v>130</v>
      </c>
      <c r="AY1" s="29" t="s">
        <v>131</v>
      </c>
      <c r="AZ1" s="30" t="s">
        <v>132</v>
      </c>
      <c r="BA1" s="31"/>
    </row>
    <row r="2" spans="1:53">
      <c r="A2" s="13" t="str">
        <f t="shared" ref="A2:A7" si="0">LEFT(B2,3)</f>
        <v>FMC</v>
      </c>
      <c r="B2" s="13" t="s">
        <v>74</v>
      </c>
      <c r="C2" s="13">
        <v>0</v>
      </c>
      <c r="D2" s="13" t="s">
        <v>75</v>
      </c>
      <c r="E2" s="14">
        <v>45050</v>
      </c>
      <c r="F2" s="13">
        <v>1520</v>
      </c>
      <c r="G2" s="13" t="s">
        <v>50</v>
      </c>
      <c r="H2" s="13">
        <v>9</v>
      </c>
      <c r="I2" s="15">
        <v>1350</v>
      </c>
      <c r="J2" s="13" t="s">
        <v>61</v>
      </c>
      <c r="K2" s="13" t="s">
        <v>62</v>
      </c>
      <c r="L2" s="13" t="s">
        <v>33</v>
      </c>
      <c r="M2" s="13" t="s">
        <v>34</v>
      </c>
      <c r="N2" s="13" t="s">
        <v>53</v>
      </c>
      <c r="O2" s="13" t="s">
        <v>54</v>
      </c>
      <c r="P2" s="13">
        <v>1085</v>
      </c>
      <c r="Q2" s="13" t="s">
        <v>67</v>
      </c>
      <c r="R2" s="13" t="s">
        <v>44</v>
      </c>
      <c r="S2" s="13" t="s">
        <v>55</v>
      </c>
      <c r="T2" s="13" t="s">
        <v>56</v>
      </c>
      <c r="U2" s="13" t="s">
        <v>76</v>
      </c>
      <c r="V2" s="13" t="s">
        <v>57</v>
      </c>
      <c r="W2" s="16">
        <v>20788</v>
      </c>
      <c r="X2" s="15">
        <v>0</v>
      </c>
      <c r="Y2" s="15">
        <v>1350</v>
      </c>
      <c r="Z2" s="13" t="s">
        <v>53</v>
      </c>
      <c r="AA2" s="14">
        <v>45057</v>
      </c>
      <c r="AB2" s="13"/>
      <c r="AC2" s="13"/>
      <c r="AD2" s="13"/>
      <c r="AE2" s="13"/>
      <c r="AF2" s="13"/>
      <c r="AG2" s="14">
        <v>45057</v>
      </c>
      <c r="AH2" s="13" t="s">
        <v>77</v>
      </c>
      <c r="AI2" s="13" t="s">
        <v>78</v>
      </c>
      <c r="AJ2" s="13"/>
      <c r="AK2" s="13" t="str">
        <f t="shared" ref="AK2:AK7" si="1">B2&amp;E2&amp;Y2</f>
        <v>FMC.1020384450501350</v>
      </c>
      <c r="AL2" s="13" t="s">
        <v>136</v>
      </c>
      <c r="AM2" s="13" t="s">
        <v>135</v>
      </c>
      <c r="AN2" s="13" t="s">
        <v>133</v>
      </c>
      <c r="AO2" s="13" t="s">
        <v>137</v>
      </c>
      <c r="AP2" s="13" t="s">
        <v>138</v>
      </c>
      <c r="AQ2" s="16">
        <v>45110</v>
      </c>
      <c r="AR2" s="2" t="s">
        <v>270</v>
      </c>
      <c r="AS2" s="32" t="s">
        <v>254</v>
      </c>
      <c r="AT2" s="32" t="s">
        <v>277</v>
      </c>
      <c r="AU2" s="32" t="s">
        <v>278</v>
      </c>
      <c r="AV2" s="33">
        <v>44992</v>
      </c>
      <c r="AW2" s="32">
        <v>10.41</v>
      </c>
      <c r="AX2" s="32">
        <v>11.06</v>
      </c>
      <c r="AY2" s="32"/>
      <c r="AZ2" s="32"/>
    </row>
    <row r="3" spans="1:53">
      <c r="A3" s="2" t="str">
        <f t="shared" si="0"/>
        <v>FMC</v>
      </c>
      <c r="B3" s="2" t="s">
        <v>74</v>
      </c>
      <c r="C3" s="2">
        <v>0</v>
      </c>
      <c r="D3" s="2" t="s">
        <v>75</v>
      </c>
      <c r="E3" s="5">
        <v>45050</v>
      </c>
      <c r="F3" s="2">
        <v>64447</v>
      </c>
      <c r="G3" s="2" t="s">
        <v>79</v>
      </c>
      <c r="H3" s="2">
        <v>1</v>
      </c>
      <c r="I3" s="4">
        <v>140</v>
      </c>
      <c r="J3" s="2" t="s">
        <v>61</v>
      </c>
      <c r="K3" s="2" t="s">
        <v>62</v>
      </c>
      <c r="L3" s="2" t="s">
        <v>33</v>
      </c>
      <c r="M3" s="2" t="s">
        <v>34</v>
      </c>
      <c r="N3" s="2" t="s">
        <v>53</v>
      </c>
      <c r="O3" s="2" t="s">
        <v>54</v>
      </c>
      <c r="P3" s="2">
        <v>1085</v>
      </c>
      <c r="Q3" s="2" t="s">
        <v>67</v>
      </c>
      <c r="R3" s="2" t="s">
        <v>44</v>
      </c>
      <c r="S3" s="2" t="s">
        <v>55</v>
      </c>
      <c r="T3" s="2" t="s">
        <v>56</v>
      </c>
      <c r="U3" s="2" t="s">
        <v>76</v>
      </c>
      <c r="V3" s="2" t="s">
        <v>57</v>
      </c>
      <c r="W3" s="3">
        <v>20788</v>
      </c>
      <c r="X3" s="4">
        <v>0</v>
      </c>
      <c r="Y3" s="4">
        <v>140</v>
      </c>
      <c r="Z3" s="2" t="s">
        <v>53</v>
      </c>
      <c r="AA3" s="5">
        <v>45057</v>
      </c>
      <c r="AB3" s="2"/>
      <c r="AC3" s="2"/>
      <c r="AD3" s="2"/>
      <c r="AE3" s="2"/>
      <c r="AF3" s="2"/>
      <c r="AG3" s="5">
        <v>45057</v>
      </c>
      <c r="AH3" s="2" t="s">
        <v>77</v>
      </c>
      <c r="AI3" s="2" t="s">
        <v>78</v>
      </c>
      <c r="AJ3" s="2"/>
      <c r="AK3" s="2" t="str">
        <f t="shared" si="1"/>
        <v>FMC.102038445050140</v>
      </c>
      <c r="AL3" s="2" t="s">
        <v>136</v>
      </c>
      <c r="AM3" s="2" t="s">
        <v>135</v>
      </c>
      <c r="AN3" s="2" t="s">
        <v>133</v>
      </c>
      <c r="AO3" s="2" t="s">
        <v>137</v>
      </c>
      <c r="AP3" s="2" t="s">
        <v>138</v>
      </c>
      <c r="AQ3" s="3">
        <v>45110</v>
      </c>
      <c r="AR3" s="2" t="s">
        <v>271</v>
      </c>
      <c r="AS3" s="32" t="s">
        <v>254</v>
      </c>
      <c r="AT3" s="32" t="s">
        <v>277</v>
      </c>
      <c r="AU3" s="32" t="s">
        <v>278</v>
      </c>
      <c r="AV3" s="33">
        <v>44992</v>
      </c>
      <c r="AW3" s="32">
        <v>10.41</v>
      </c>
      <c r="AX3" s="32">
        <v>11.06</v>
      </c>
      <c r="AY3" s="34"/>
      <c r="AZ3" s="34"/>
    </row>
    <row r="4" spans="1:53">
      <c r="A4" s="2" t="str">
        <f t="shared" si="0"/>
        <v>FMC</v>
      </c>
      <c r="B4" s="2" t="s">
        <v>74</v>
      </c>
      <c r="C4" s="2">
        <v>1</v>
      </c>
      <c r="D4" s="2" t="s">
        <v>75</v>
      </c>
      <c r="E4" s="5">
        <v>45050</v>
      </c>
      <c r="F4" s="2">
        <v>76942</v>
      </c>
      <c r="G4" s="2" t="s">
        <v>36</v>
      </c>
      <c r="H4" s="2">
        <v>1</v>
      </c>
      <c r="I4" s="4">
        <v>81</v>
      </c>
      <c r="J4" s="2" t="s">
        <v>61</v>
      </c>
      <c r="K4" s="2" t="s">
        <v>62</v>
      </c>
      <c r="L4" s="2" t="s">
        <v>33</v>
      </c>
      <c r="M4" s="2" t="s">
        <v>34</v>
      </c>
      <c r="N4" s="2" t="s">
        <v>53</v>
      </c>
      <c r="O4" s="2" t="s">
        <v>54</v>
      </c>
      <c r="P4" s="2">
        <v>1085</v>
      </c>
      <c r="Q4" s="2" t="s">
        <v>67</v>
      </c>
      <c r="R4" s="2" t="s">
        <v>44</v>
      </c>
      <c r="S4" s="2" t="s">
        <v>55</v>
      </c>
      <c r="T4" s="2" t="s">
        <v>56</v>
      </c>
      <c r="U4" s="2" t="s">
        <v>76</v>
      </c>
      <c r="V4" s="2" t="s">
        <v>57</v>
      </c>
      <c r="W4" s="3">
        <v>20788</v>
      </c>
      <c r="X4" s="4">
        <v>0</v>
      </c>
      <c r="Y4" s="4">
        <v>81</v>
      </c>
      <c r="Z4" s="2" t="s">
        <v>53</v>
      </c>
      <c r="AA4" s="5">
        <v>45057</v>
      </c>
      <c r="AB4" s="2"/>
      <c r="AC4" s="2"/>
      <c r="AD4" s="2"/>
      <c r="AE4" s="2"/>
      <c r="AF4" s="2"/>
      <c r="AG4" s="5">
        <v>45057</v>
      </c>
      <c r="AH4" s="2" t="s">
        <v>77</v>
      </c>
      <c r="AI4" s="2" t="s">
        <v>78</v>
      </c>
      <c r="AJ4" s="2"/>
      <c r="AK4" s="2" t="str">
        <f t="shared" si="1"/>
        <v>FMC.10203844505081</v>
      </c>
      <c r="AL4" s="2" t="s">
        <v>136</v>
      </c>
      <c r="AM4" s="2" t="s">
        <v>135</v>
      </c>
      <c r="AN4" s="2" t="s">
        <v>133</v>
      </c>
      <c r="AO4" s="2" t="s">
        <v>137</v>
      </c>
      <c r="AP4" s="2" t="s">
        <v>138</v>
      </c>
      <c r="AQ4" s="3">
        <v>45110</v>
      </c>
      <c r="AR4" s="2" t="s">
        <v>271</v>
      </c>
      <c r="AS4" s="32" t="s">
        <v>254</v>
      </c>
      <c r="AT4" s="32" t="s">
        <v>277</v>
      </c>
      <c r="AU4" s="32" t="s">
        <v>278</v>
      </c>
      <c r="AV4" s="33">
        <v>44992</v>
      </c>
      <c r="AW4" s="32">
        <v>10.41</v>
      </c>
      <c r="AX4" s="32">
        <v>11.06</v>
      </c>
      <c r="AY4" s="34"/>
      <c r="AZ4" s="34"/>
    </row>
    <row r="5" spans="1:53">
      <c r="A5" s="2" t="str">
        <f t="shared" si="0"/>
        <v>FMC</v>
      </c>
      <c r="B5" s="2" t="s">
        <v>81</v>
      </c>
      <c r="C5" s="2">
        <v>1</v>
      </c>
      <c r="D5" s="2" t="s">
        <v>82</v>
      </c>
      <c r="E5" s="5">
        <v>45068</v>
      </c>
      <c r="F5" s="2">
        <v>812</v>
      </c>
      <c r="G5" s="2" t="s">
        <v>50</v>
      </c>
      <c r="H5" s="2">
        <v>7</v>
      </c>
      <c r="I5" s="4">
        <v>1050</v>
      </c>
      <c r="J5" s="2" t="s">
        <v>84</v>
      </c>
      <c r="K5" s="2" t="s">
        <v>85</v>
      </c>
      <c r="L5" s="2" t="s">
        <v>33</v>
      </c>
      <c r="M5" s="2" t="s">
        <v>34</v>
      </c>
      <c r="N5" s="2">
        <v>1085</v>
      </c>
      <c r="O5" s="2" t="s">
        <v>67</v>
      </c>
      <c r="P5" s="2"/>
      <c r="Q5" s="2"/>
      <c r="R5" s="2" t="s">
        <v>44</v>
      </c>
      <c r="S5" s="2" t="s">
        <v>55</v>
      </c>
      <c r="T5" s="2" t="s">
        <v>56</v>
      </c>
      <c r="U5" s="2" t="s">
        <v>83</v>
      </c>
      <c r="V5" s="2" t="s">
        <v>57</v>
      </c>
      <c r="W5" s="3">
        <v>25631</v>
      </c>
      <c r="X5" s="4">
        <v>0</v>
      </c>
      <c r="Y5" s="4">
        <v>1050</v>
      </c>
      <c r="Z5" s="2">
        <v>1085</v>
      </c>
      <c r="AA5" s="5">
        <v>45076</v>
      </c>
      <c r="AB5" s="2"/>
      <c r="AC5" s="2"/>
      <c r="AD5" s="2"/>
      <c r="AE5" s="2"/>
      <c r="AF5" s="2"/>
      <c r="AG5" s="5">
        <v>45076</v>
      </c>
      <c r="AH5" s="2"/>
      <c r="AI5" s="2"/>
      <c r="AJ5" s="2"/>
      <c r="AK5" s="2" t="str">
        <f t="shared" si="1"/>
        <v>FMC.1039877450681050</v>
      </c>
      <c r="AL5" s="2" t="s">
        <v>139</v>
      </c>
      <c r="AM5" s="2" t="s">
        <v>135</v>
      </c>
      <c r="AN5" s="2" t="s">
        <v>133</v>
      </c>
      <c r="AO5" s="2" t="s">
        <v>137</v>
      </c>
      <c r="AP5" s="2" t="s">
        <v>138</v>
      </c>
      <c r="AQ5" s="3">
        <v>45110</v>
      </c>
      <c r="AR5" s="2" t="s">
        <v>272</v>
      </c>
      <c r="AS5" s="34" t="s">
        <v>254</v>
      </c>
      <c r="AT5" s="32" t="s">
        <v>277</v>
      </c>
      <c r="AU5" s="32" t="s">
        <v>278</v>
      </c>
      <c r="AV5" s="33">
        <v>44992</v>
      </c>
      <c r="AW5" s="34">
        <v>8.2100000000000009</v>
      </c>
      <c r="AX5" s="34">
        <v>9.35</v>
      </c>
      <c r="AY5" s="34"/>
      <c r="AZ5" s="34"/>
    </row>
    <row r="6" spans="1:53">
      <c r="A6" s="2" t="str">
        <f t="shared" si="0"/>
        <v>FMC</v>
      </c>
      <c r="B6" s="2" t="s">
        <v>86</v>
      </c>
      <c r="C6" s="2">
        <v>1</v>
      </c>
      <c r="D6" s="2" t="s">
        <v>87</v>
      </c>
      <c r="E6" s="5">
        <v>45061</v>
      </c>
      <c r="F6" s="2">
        <v>840</v>
      </c>
      <c r="G6" s="2" t="s">
        <v>36</v>
      </c>
      <c r="H6" s="2">
        <v>12</v>
      </c>
      <c r="I6" s="4">
        <v>1800</v>
      </c>
      <c r="J6" s="2" t="s">
        <v>51</v>
      </c>
      <c r="K6" s="2" t="s">
        <v>52</v>
      </c>
      <c r="L6" s="2" t="s">
        <v>33</v>
      </c>
      <c r="M6" s="2" t="s">
        <v>34</v>
      </c>
      <c r="N6" s="2" t="s">
        <v>53</v>
      </c>
      <c r="O6" s="2" t="s">
        <v>54</v>
      </c>
      <c r="P6" s="2" t="s">
        <v>45</v>
      </c>
      <c r="Q6" s="2" t="s">
        <v>46</v>
      </c>
      <c r="R6" s="2" t="s">
        <v>44</v>
      </c>
      <c r="S6" s="2" t="s">
        <v>55</v>
      </c>
      <c r="T6" s="2" t="s">
        <v>56</v>
      </c>
      <c r="U6" s="2" t="s">
        <v>88</v>
      </c>
      <c r="V6" s="2" t="s">
        <v>57</v>
      </c>
      <c r="W6" s="3">
        <v>34067</v>
      </c>
      <c r="X6" s="4">
        <v>0</v>
      </c>
      <c r="Y6" s="4">
        <v>1800</v>
      </c>
      <c r="Z6" s="2" t="s">
        <v>53</v>
      </c>
      <c r="AA6" s="5">
        <v>45076</v>
      </c>
      <c r="AB6" s="2"/>
      <c r="AC6" s="2"/>
      <c r="AD6" s="2"/>
      <c r="AE6" s="2"/>
      <c r="AF6" s="2"/>
      <c r="AG6" s="5">
        <v>45076</v>
      </c>
      <c r="AH6" s="2" t="s">
        <v>89</v>
      </c>
      <c r="AI6" s="2"/>
      <c r="AJ6" s="2"/>
      <c r="AK6" s="2" t="str">
        <f t="shared" si="1"/>
        <v>FMC.1048021450611800</v>
      </c>
      <c r="AL6" s="2" t="s">
        <v>140</v>
      </c>
      <c r="AM6" s="2" t="s">
        <v>135</v>
      </c>
      <c r="AN6" s="2" t="s">
        <v>133</v>
      </c>
      <c r="AO6" s="2" t="s">
        <v>137</v>
      </c>
      <c r="AP6" s="2" t="s">
        <v>138</v>
      </c>
      <c r="AQ6" s="3">
        <v>45110</v>
      </c>
      <c r="AR6" s="2" t="s">
        <v>273</v>
      </c>
      <c r="AS6" s="32" t="s">
        <v>254</v>
      </c>
      <c r="AT6" s="32" t="s">
        <v>277</v>
      </c>
      <c r="AU6" s="32" t="s">
        <v>278</v>
      </c>
      <c r="AV6" s="33">
        <v>44992</v>
      </c>
      <c r="AW6" s="34">
        <v>11.06</v>
      </c>
      <c r="AX6" s="34">
        <v>11.16</v>
      </c>
      <c r="AY6" s="34"/>
      <c r="AZ6" s="34"/>
    </row>
    <row r="7" spans="1:53">
      <c r="A7" s="2" t="str">
        <f t="shared" si="0"/>
        <v>FMC</v>
      </c>
      <c r="B7" s="2" t="s">
        <v>91</v>
      </c>
      <c r="C7" s="2">
        <v>1</v>
      </c>
      <c r="D7" s="2" t="s">
        <v>92</v>
      </c>
      <c r="E7" s="5">
        <v>45035</v>
      </c>
      <c r="F7" s="2">
        <v>1967</v>
      </c>
      <c r="G7" s="2" t="s">
        <v>36</v>
      </c>
      <c r="H7" s="2">
        <v>76</v>
      </c>
      <c r="I7" s="4">
        <v>11400</v>
      </c>
      <c r="J7" s="2" t="s">
        <v>37</v>
      </c>
      <c r="K7" s="2" t="s">
        <v>38</v>
      </c>
      <c r="L7" s="2" t="s">
        <v>59</v>
      </c>
      <c r="M7" s="2" t="s">
        <v>60</v>
      </c>
      <c r="N7" s="2">
        <v>1085</v>
      </c>
      <c r="O7" s="2" t="s">
        <v>67</v>
      </c>
      <c r="P7" s="2"/>
      <c r="Q7" s="2"/>
      <c r="R7" s="2" t="s">
        <v>44</v>
      </c>
      <c r="S7" s="2" t="s">
        <v>55</v>
      </c>
      <c r="T7" s="2" t="s">
        <v>56</v>
      </c>
      <c r="U7" s="2" t="s">
        <v>93</v>
      </c>
      <c r="V7" s="2" t="s">
        <v>57</v>
      </c>
      <c r="W7" s="3">
        <v>32841</v>
      </c>
      <c r="X7" s="4">
        <v>0</v>
      </c>
      <c r="Y7" s="4">
        <v>11400</v>
      </c>
      <c r="Z7" s="2">
        <v>1085</v>
      </c>
      <c r="AA7" s="5">
        <v>45057</v>
      </c>
      <c r="AB7" s="2"/>
      <c r="AC7" s="2"/>
      <c r="AD7" s="2"/>
      <c r="AE7" s="2"/>
      <c r="AF7" s="2"/>
      <c r="AG7" s="5">
        <v>45057</v>
      </c>
      <c r="AH7" s="2"/>
      <c r="AI7" s="2"/>
      <c r="AJ7" s="2"/>
      <c r="AK7" s="2" t="str">
        <f t="shared" si="1"/>
        <v>FMC.200001430894503511400</v>
      </c>
      <c r="AL7" s="2" t="s">
        <v>141</v>
      </c>
      <c r="AM7" s="2" t="s">
        <v>135</v>
      </c>
      <c r="AN7" s="2" t="s">
        <v>133</v>
      </c>
      <c r="AO7" s="2" t="s">
        <v>137</v>
      </c>
      <c r="AP7" s="2" t="s">
        <v>138</v>
      </c>
      <c r="AQ7" s="3">
        <v>45110</v>
      </c>
      <c r="AR7" s="2" t="s">
        <v>274</v>
      </c>
      <c r="AS7" s="34" t="s">
        <v>254</v>
      </c>
      <c r="AT7" s="32" t="s">
        <v>277</v>
      </c>
      <c r="AU7" s="32" t="s">
        <v>278</v>
      </c>
      <c r="AV7" s="33">
        <v>44992</v>
      </c>
      <c r="AW7" s="34">
        <v>8.2100000000000009</v>
      </c>
      <c r="AX7" s="34">
        <v>9.35</v>
      </c>
      <c r="AY7" s="34"/>
      <c r="AZ7" s="34"/>
    </row>
    <row r="8" spans="1:53">
      <c r="A8" s="2" t="str">
        <f t="shared" ref="A8:A15" si="2">LEFT(B8,3)</f>
        <v>FMC</v>
      </c>
      <c r="B8" s="2" t="s">
        <v>94</v>
      </c>
      <c r="C8" s="2">
        <v>0</v>
      </c>
      <c r="D8" s="2" t="s">
        <v>95</v>
      </c>
      <c r="E8" s="5">
        <v>45064</v>
      </c>
      <c r="F8" s="2">
        <v>64420</v>
      </c>
      <c r="G8" s="2" t="s">
        <v>72</v>
      </c>
      <c r="H8" s="2">
        <v>1</v>
      </c>
      <c r="I8" s="4">
        <v>295</v>
      </c>
      <c r="J8" s="2" t="s">
        <v>42</v>
      </c>
      <c r="K8" s="2" t="s">
        <v>43</v>
      </c>
      <c r="L8" s="2" t="s">
        <v>33</v>
      </c>
      <c r="M8" s="2" t="s">
        <v>34</v>
      </c>
      <c r="N8" s="2">
        <v>1085</v>
      </c>
      <c r="O8" s="2" t="s">
        <v>67</v>
      </c>
      <c r="P8" s="2"/>
      <c r="Q8" s="2"/>
      <c r="R8" s="2" t="s">
        <v>44</v>
      </c>
      <c r="S8" s="2" t="s">
        <v>55</v>
      </c>
      <c r="T8" s="2" t="s">
        <v>56</v>
      </c>
      <c r="U8" s="2" t="s">
        <v>96</v>
      </c>
      <c r="V8" s="2" t="s">
        <v>97</v>
      </c>
      <c r="W8" s="3">
        <v>21632</v>
      </c>
      <c r="X8" s="4">
        <v>0</v>
      </c>
      <c r="Y8" s="4">
        <v>295</v>
      </c>
      <c r="Z8" s="2">
        <v>1085</v>
      </c>
      <c r="AA8" s="5">
        <v>45076</v>
      </c>
      <c r="AB8" s="2"/>
      <c r="AC8" s="2"/>
      <c r="AD8" s="2"/>
      <c r="AE8" s="2"/>
      <c r="AF8" s="2"/>
      <c r="AG8" s="5">
        <v>45076</v>
      </c>
      <c r="AH8" s="2"/>
      <c r="AI8" s="2"/>
      <c r="AJ8" s="2"/>
      <c r="AK8" s="2" t="str">
        <f t="shared" ref="AK8:AK15" si="3">B8&amp;E8&amp;Y8</f>
        <v>FMC.2000071308145064295</v>
      </c>
      <c r="AL8" s="2" t="s">
        <v>142</v>
      </c>
      <c r="AM8" s="2" t="s">
        <v>135</v>
      </c>
      <c r="AN8" s="2" t="s">
        <v>133</v>
      </c>
      <c r="AO8" s="2" t="s">
        <v>137</v>
      </c>
      <c r="AP8" s="2" t="s">
        <v>138</v>
      </c>
      <c r="AQ8" s="3">
        <v>45110</v>
      </c>
      <c r="AR8" s="2" t="s">
        <v>250</v>
      </c>
      <c r="AS8" s="34" t="s">
        <v>257</v>
      </c>
      <c r="AT8" s="32" t="s">
        <v>277</v>
      </c>
      <c r="AU8" s="32" t="s">
        <v>278</v>
      </c>
      <c r="AV8" s="33">
        <v>44992</v>
      </c>
      <c r="AW8" s="34">
        <v>9.3800000000000008</v>
      </c>
      <c r="AX8" s="34">
        <v>9.58</v>
      </c>
      <c r="AY8" s="34"/>
      <c r="AZ8" s="34"/>
    </row>
    <row r="9" spans="1:53">
      <c r="A9" s="2" t="str">
        <f t="shared" si="2"/>
        <v>FMC</v>
      </c>
      <c r="B9" s="2" t="s">
        <v>94</v>
      </c>
      <c r="C9" s="2">
        <v>0</v>
      </c>
      <c r="D9" s="2" t="s">
        <v>95</v>
      </c>
      <c r="E9" s="5">
        <v>45064</v>
      </c>
      <c r="F9" s="2">
        <v>64421</v>
      </c>
      <c r="G9" s="2" t="s">
        <v>72</v>
      </c>
      <c r="H9" s="2">
        <v>1</v>
      </c>
      <c r="I9" s="4">
        <v>100</v>
      </c>
      <c r="J9" s="2" t="s">
        <v>42</v>
      </c>
      <c r="K9" s="2" t="s">
        <v>43</v>
      </c>
      <c r="L9" s="2" t="s">
        <v>33</v>
      </c>
      <c r="M9" s="2" t="s">
        <v>34</v>
      </c>
      <c r="N9" s="2">
        <v>1085</v>
      </c>
      <c r="O9" s="2" t="s">
        <v>67</v>
      </c>
      <c r="P9" s="2"/>
      <c r="Q9" s="2"/>
      <c r="R9" s="2" t="s">
        <v>44</v>
      </c>
      <c r="S9" s="2" t="s">
        <v>55</v>
      </c>
      <c r="T9" s="2" t="s">
        <v>56</v>
      </c>
      <c r="U9" s="2" t="s">
        <v>96</v>
      </c>
      <c r="V9" s="2" t="s">
        <v>97</v>
      </c>
      <c r="W9" s="3">
        <v>21632</v>
      </c>
      <c r="X9" s="4">
        <v>0</v>
      </c>
      <c r="Y9" s="4">
        <v>100</v>
      </c>
      <c r="Z9" s="2">
        <v>1085</v>
      </c>
      <c r="AA9" s="5">
        <v>45076</v>
      </c>
      <c r="AB9" s="2"/>
      <c r="AC9" s="2"/>
      <c r="AD9" s="2"/>
      <c r="AE9" s="2"/>
      <c r="AF9" s="2"/>
      <c r="AG9" s="5">
        <v>45076</v>
      </c>
      <c r="AH9" s="2"/>
      <c r="AI9" s="2"/>
      <c r="AJ9" s="2"/>
      <c r="AK9" s="2" t="str">
        <f t="shared" si="3"/>
        <v>FMC.2000071308145064100</v>
      </c>
      <c r="AL9" s="2" t="s">
        <v>142</v>
      </c>
      <c r="AM9" s="2" t="s">
        <v>135</v>
      </c>
      <c r="AN9" s="2" t="s">
        <v>133</v>
      </c>
      <c r="AO9" s="2" t="s">
        <v>137</v>
      </c>
      <c r="AP9" s="2" t="s">
        <v>138</v>
      </c>
      <c r="AQ9" s="3">
        <v>45110</v>
      </c>
      <c r="AR9" s="2" t="s">
        <v>250</v>
      </c>
      <c r="AS9" s="34" t="s">
        <v>257</v>
      </c>
      <c r="AT9" s="32" t="s">
        <v>277</v>
      </c>
      <c r="AU9" s="32" t="s">
        <v>278</v>
      </c>
      <c r="AV9" s="33">
        <v>44992</v>
      </c>
      <c r="AW9" s="34">
        <v>9.3800000000000008</v>
      </c>
      <c r="AX9" s="34">
        <v>9.58</v>
      </c>
      <c r="AY9" s="34"/>
      <c r="AZ9" s="34"/>
    </row>
    <row r="10" spans="1:53">
      <c r="A10" s="2" t="str">
        <f t="shared" si="2"/>
        <v>FMC</v>
      </c>
      <c r="B10" s="2" t="s">
        <v>94</v>
      </c>
      <c r="C10" s="2">
        <v>0</v>
      </c>
      <c r="D10" s="2" t="s">
        <v>95</v>
      </c>
      <c r="E10" s="5">
        <v>45064</v>
      </c>
      <c r="F10" s="2">
        <v>76942</v>
      </c>
      <c r="G10" s="2" t="s">
        <v>41</v>
      </c>
      <c r="H10" s="2">
        <v>1</v>
      </c>
      <c r="I10" s="4">
        <v>81</v>
      </c>
      <c r="J10" s="2" t="s">
        <v>42</v>
      </c>
      <c r="K10" s="2" t="s">
        <v>43</v>
      </c>
      <c r="L10" s="2" t="s">
        <v>33</v>
      </c>
      <c r="M10" s="2" t="s">
        <v>34</v>
      </c>
      <c r="N10" s="2">
        <v>1085</v>
      </c>
      <c r="O10" s="2" t="s">
        <v>67</v>
      </c>
      <c r="P10" s="2"/>
      <c r="Q10" s="2"/>
      <c r="R10" s="2" t="s">
        <v>44</v>
      </c>
      <c r="S10" s="2" t="s">
        <v>55</v>
      </c>
      <c r="T10" s="2" t="s">
        <v>56</v>
      </c>
      <c r="U10" s="2" t="s">
        <v>96</v>
      </c>
      <c r="V10" s="2" t="s">
        <v>97</v>
      </c>
      <c r="W10" s="3">
        <v>21632</v>
      </c>
      <c r="X10" s="4">
        <v>0</v>
      </c>
      <c r="Y10" s="4">
        <v>81</v>
      </c>
      <c r="Z10" s="2">
        <v>1085</v>
      </c>
      <c r="AA10" s="5">
        <v>45076</v>
      </c>
      <c r="AB10" s="2"/>
      <c r="AC10" s="2"/>
      <c r="AD10" s="2"/>
      <c r="AE10" s="2"/>
      <c r="AF10" s="2"/>
      <c r="AG10" s="5">
        <v>45076</v>
      </c>
      <c r="AH10" s="2"/>
      <c r="AI10" s="2"/>
      <c r="AJ10" s="2"/>
      <c r="AK10" s="2" t="str">
        <f t="shared" si="3"/>
        <v>FMC.200007130814506481</v>
      </c>
      <c r="AL10" s="2" t="s">
        <v>142</v>
      </c>
      <c r="AM10" s="2" t="s">
        <v>135</v>
      </c>
      <c r="AN10" s="2" t="s">
        <v>133</v>
      </c>
      <c r="AO10" s="2" t="s">
        <v>137</v>
      </c>
      <c r="AP10" s="2" t="s">
        <v>138</v>
      </c>
      <c r="AQ10" s="3">
        <v>45110</v>
      </c>
      <c r="AR10" s="2" t="s">
        <v>250</v>
      </c>
      <c r="AS10" s="34" t="s">
        <v>257</v>
      </c>
      <c r="AT10" s="32" t="s">
        <v>277</v>
      </c>
      <c r="AU10" s="32" t="s">
        <v>278</v>
      </c>
      <c r="AV10" s="33">
        <v>44992</v>
      </c>
      <c r="AW10" s="34">
        <v>9.3800000000000008</v>
      </c>
      <c r="AX10" s="34">
        <v>9.58</v>
      </c>
      <c r="AY10" s="34"/>
      <c r="AZ10" s="34"/>
    </row>
    <row r="11" spans="1:53">
      <c r="A11" s="2" t="str">
        <f t="shared" si="2"/>
        <v>FMC</v>
      </c>
      <c r="B11" s="2" t="s">
        <v>94</v>
      </c>
      <c r="C11" s="2">
        <v>1</v>
      </c>
      <c r="D11" s="2" t="s">
        <v>95</v>
      </c>
      <c r="E11" s="5">
        <v>45064</v>
      </c>
      <c r="F11" s="2">
        <v>64451</v>
      </c>
      <c r="G11" s="2" t="s">
        <v>80</v>
      </c>
      <c r="H11" s="2">
        <v>1</v>
      </c>
      <c r="I11" s="4">
        <v>1370</v>
      </c>
      <c r="J11" s="2" t="s">
        <v>42</v>
      </c>
      <c r="K11" s="2" t="s">
        <v>43</v>
      </c>
      <c r="L11" s="2" t="s">
        <v>33</v>
      </c>
      <c r="M11" s="2" t="s">
        <v>34</v>
      </c>
      <c r="N11" s="2">
        <v>1085</v>
      </c>
      <c r="O11" s="2" t="s">
        <v>67</v>
      </c>
      <c r="P11" s="2"/>
      <c r="Q11" s="2"/>
      <c r="R11" s="2" t="s">
        <v>44</v>
      </c>
      <c r="S11" s="2" t="s">
        <v>55</v>
      </c>
      <c r="T11" s="2" t="s">
        <v>56</v>
      </c>
      <c r="U11" s="2" t="s">
        <v>96</v>
      </c>
      <c r="V11" s="2" t="s">
        <v>97</v>
      </c>
      <c r="W11" s="3">
        <v>21632</v>
      </c>
      <c r="X11" s="4">
        <v>0</v>
      </c>
      <c r="Y11" s="4">
        <v>1370</v>
      </c>
      <c r="Z11" s="2">
        <v>1085</v>
      </c>
      <c r="AA11" s="5">
        <v>45076</v>
      </c>
      <c r="AB11" s="2"/>
      <c r="AC11" s="2"/>
      <c r="AD11" s="2"/>
      <c r="AE11" s="2"/>
      <c r="AF11" s="2"/>
      <c r="AG11" s="5">
        <v>45076</v>
      </c>
      <c r="AH11" s="2"/>
      <c r="AI11" s="2"/>
      <c r="AJ11" s="2"/>
      <c r="AK11" s="2" t="str">
        <f t="shared" si="3"/>
        <v>FMC.20000713081450641370</v>
      </c>
      <c r="AL11" s="2" t="s">
        <v>142</v>
      </c>
      <c r="AM11" s="2" t="s">
        <v>135</v>
      </c>
      <c r="AN11" s="2" t="s">
        <v>133</v>
      </c>
      <c r="AO11" s="2" t="s">
        <v>137</v>
      </c>
      <c r="AP11" s="2" t="s">
        <v>138</v>
      </c>
      <c r="AQ11" s="3">
        <v>45110</v>
      </c>
      <c r="AR11" s="2" t="s">
        <v>250</v>
      </c>
      <c r="AS11" s="34" t="s">
        <v>257</v>
      </c>
      <c r="AT11" s="32" t="s">
        <v>277</v>
      </c>
      <c r="AU11" s="32" t="s">
        <v>278</v>
      </c>
      <c r="AV11" s="33">
        <v>44992</v>
      </c>
      <c r="AW11" s="34">
        <v>9.3800000000000008</v>
      </c>
      <c r="AX11" s="34">
        <v>9.58</v>
      </c>
      <c r="AY11" s="34"/>
      <c r="AZ11" s="34"/>
    </row>
    <row r="12" spans="1:53">
      <c r="A12" s="2" t="str">
        <f t="shared" si="2"/>
        <v>FMC</v>
      </c>
      <c r="B12" s="2" t="s">
        <v>98</v>
      </c>
      <c r="C12" s="2">
        <v>1</v>
      </c>
      <c r="D12" s="2" t="s">
        <v>99</v>
      </c>
      <c r="E12" s="5">
        <v>45049</v>
      </c>
      <c r="F12" s="2">
        <v>20604</v>
      </c>
      <c r="G12" s="2" t="s">
        <v>80</v>
      </c>
      <c r="H12" s="2">
        <v>1</v>
      </c>
      <c r="I12" s="4">
        <v>500</v>
      </c>
      <c r="J12" s="2" t="s">
        <v>42</v>
      </c>
      <c r="K12" s="2" t="s">
        <v>43</v>
      </c>
      <c r="L12" s="2" t="s">
        <v>33</v>
      </c>
      <c r="M12" s="2" t="s">
        <v>34</v>
      </c>
      <c r="N12" s="2">
        <v>1085</v>
      </c>
      <c r="O12" s="2" t="s">
        <v>67</v>
      </c>
      <c r="P12" s="2"/>
      <c r="Q12" s="2"/>
      <c r="R12" s="2" t="s">
        <v>44</v>
      </c>
      <c r="S12" s="2" t="s">
        <v>55</v>
      </c>
      <c r="T12" s="2" t="s">
        <v>56</v>
      </c>
      <c r="U12" s="2" t="s">
        <v>100</v>
      </c>
      <c r="V12" s="2" t="s">
        <v>101</v>
      </c>
      <c r="W12" s="3">
        <v>20170</v>
      </c>
      <c r="X12" s="4">
        <v>0</v>
      </c>
      <c r="Y12" s="4">
        <v>500</v>
      </c>
      <c r="Z12" s="2">
        <v>1085</v>
      </c>
      <c r="AA12" s="5">
        <v>45062</v>
      </c>
      <c r="AB12" s="2"/>
      <c r="AC12" s="2"/>
      <c r="AD12" s="2"/>
      <c r="AE12" s="2"/>
      <c r="AF12" s="2"/>
      <c r="AG12" s="5">
        <v>45062</v>
      </c>
      <c r="AH12" s="2"/>
      <c r="AI12" s="2"/>
      <c r="AJ12" s="2"/>
      <c r="AK12" s="2" t="str">
        <f t="shared" si="3"/>
        <v>FMC.2000098291445049500</v>
      </c>
      <c r="AL12" s="2" t="s">
        <v>143</v>
      </c>
      <c r="AM12" s="2" t="s">
        <v>135</v>
      </c>
      <c r="AN12" s="2" t="s">
        <v>133</v>
      </c>
      <c r="AO12" s="2" t="s">
        <v>137</v>
      </c>
      <c r="AP12" s="2" t="s">
        <v>138</v>
      </c>
      <c r="AQ12" s="3">
        <v>45110</v>
      </c>
      <c r="AR12" s="2" t="s">
        <v>276</v>
      </c>
      <c r="AS12" s="34" t="s">
        <v>255</v>
      </c>
      <c r="AT12" s="32" t="s">
        <v>277</v>
      </c>
      <c r="AU12" s="32" t="s">
        <v>278</v>
      </c>
      <c r="AV12" s="33">
        <v>44992</v>
      </c>
      <c r="AW12" s="34">
        <v>9.3800000000000008</v>
      </c>
      <c r="AX12" s="34">
        <v>10.02</v>
      </c>
      <c r="AY12" s="34"/>
      <c r="AZ12" s="34"/>
    </row>
    <row r="13" spans="1:53">
      <c r="A13" s="2" t="str">
        <f t="shared" si="2"/>
        <v>FMC</v>
      </c>
      <c r="B13" s="2" t="s">
        <v>102</v>
      </c>
      <c r="C13" s="2">
        <v>1</v>
      </c>
      <c r="D13" s="2" t="s">
        <v>103</v>
      </c>
      <c r="E13" s="5">
        <v>45064</v>
      </c>
      <c r="F13" s="2" t="s">
        <v>102</v>
      </c>
      <c r="G13" s="2" t="s">
        <v>73</v>
      </c>
      <c r="H13" s="2">
        <v>1</v>
      </c>
      <c r="I13" s="4">
        <v>293</v>
      </c>
      <c r="J13" s="2" t="s">
        <v>42</v>
      </c>
      <c r="K13" s="2" t="s">
        <v>43</v>
      </c>
      <c r="L13" s="2" t="s">
        <v>33</v>
      </c>
      <c r="M13" s="2" t="s">
        <v>34</v>
      </c>
      <c r="N13" s="2">
        <v>1085</v>
      </c>
      <c r="O13" s="2" t="s">
        <v>67</v>
      </c>
      <c r="P13" s="2"/>
      <c r="Q13" s="2"/>
      <c r="R13" s="2" t="s">
        <v>44</v>
      </c>
      <c r="S13" s="2" t="s">
        <v>55</v>
      </c>
      <c r="T13" s="2" t="s">
        <v>56</v>
      </c>
      <c r="U13" s="2" t="s">
        <v>104</v>
      </c>
      <c r="V13" s="2" t="s">
        <v>57</v>
      </c>
      <c r="W13" s="3">
        <v>23896</v>
      </c>
      <c r="X13" s="4">
        <v>0</v>
      </c>
      <c r="Y13" s="4">
        <v>293</v>
      </c>
      <c r="Z13" s="2">
        <v>1085</v>
      </c>
      <c r="AA13" s="5">
        <v>45076</v>
      </c>
      <c r="AB13" s="2"/>
      <c r="AC13" s="2"/>
      <c r="AD13" s="2"/>
      <c r="AE13" s="2"/>
      <c r="AF13" s="2"/>
      <c r="AG13" s="5">
        <v>45076</v>
      </c>
      <c r="AH13" s="2"/>
      <c r="AI13" s="2"/>
      <c r="AJ13" s="2"/>
      <c r="AK13" s="2" t="str">
        <f t="shared" si="3"/>
        <v>FMC.2000115526845064293</v>
      </c>
      <c r="AL13" s="2" t="s">
        <v>142</v>
      </c>
      <c r="AM13" s="2" t="s">
        <v>135</v>
      </c>
      <c r="AN13" s="2" t="s">
        <v>133</v>
      </c>
      <c r="AO13" s="2" t="s">
        <v>137</v>
      </c>
      <c r="AP13" s="2" t="s">
        <v>138</v>
      </c>
      <c r="AQ13" s="3">
        <v>45110</v>
      </c>
      <c r="AR13" s="2" t="s">
        <v>249</v>
      </c>
      <c r="AS13" s="34" t="s">
        <v>256</v>
      </c>
      <c r="AT13" s="32" t="s">
        <v>277</v>
      </c>
      <c r="AU13" s="32" t="s">
        <v>278</v>
      </c>
      <c r="AV13" s="33">
        <v>44992</v>
      </c>
      <c r="AW13" s="34">
        <v>8.2100000000000009</v>
      </c>
      <c r="AX13" s="34">
        <v>9.35</v>
      </c>
      <c r="AY13" s="34"/>
      <c r="AZ13" s="34"/>
    </row>
    <row r="14" spans="1:53">
      <c r="A14" s="2" t="str">
        <f t="shared" si="2"/>
        <v>FMC</v>
      </c>
      <c r="B14" s="2" t="s">
        <v>105</v>
      </c>
      <c r="C14" s="2">
        <v>1</v>
      </c>
      <c r="D14" s="2" t="s">
        <v>106</v>
      </c>
      <c r="E14" s="5">
        <v>45065</v>
      </c>
      <c r="F14" s="2">
        <v>813</v>
      </c>
      <c r="G14" s="2" t="s">
        <v>63</v>
      </c>
      <c r="H14" s="2">
        <v>9</v>
      </c>
      <c r="I14" s="4">
        <v>1350</v>
      </c>
      <c r="J14" s="2" t="s">
        <v>51</v>
      </c>
      <c r="K14" s="2" t="s">
        <v>52</v>
      </c>
      <c r="L14" s="2" t="s">
        <v>33</v>
      </c>
      <c r="M14" s="2" t="s">
        <v>34</v>
      </c>
      <c r="N14" s="2">
        <v>1085</v>
      </c>
      <c r="O14" s="2" t="s">
        <v>67</v>
      </c>
      <c r="P14" s="2"/>
      <c r="Q14" s="2"/>
      <c r="R14" s="2" t="s">
        <v>44</v>
      </c>
      <c r="S14" s="2" t="s">
        <v>55</v>
      </c>
      <c r="T14" s="2" t="s">
        <v>56</v>
      </c>
      <c r="U14" s="2" t="s">
        <v>107</v>
      </c>
      <c r="V14" s="2" t="s">
        <v>108</v>
      </c>
      <c r="W14" s="3">
        <v>21235</v>
      </c>
      <c r="X14" s="4">
        <v>0</v>
      </c>
      <c r="Y14" s="4">
        <v>1350</v>
      </c>
      <c r="Z14" s="2">
        <v>1085</v>
      </c>
      <c r="AA14" s="5">
        <v>45076</v>
      </c>
      <c r="AB14" s="2"/>
      <c r="AC14" s="2"/>
      <c r="AD14" s="2"/>
      <c r="AE14" s="2"/>
      <c r="AF14" s="2"/>
      <c r="AG14" s="5">
        <v>45076</v>
      </c>
      <c r="AH14" s="2"/>
      <c r="AI14" s="2"/>
      <c r="AJ14" s="2"/>
      <c r="AK14" s="2" t="str">
        <f t="shared" si="3"/>
        <v>FMC.20001566263450651350</v>
      </c>
      <c r="AL14" s="2" t="s">
        <v>144</v>
      </c>
      <c r="AM14" s="2" t="s">
        <v>135</v>
      </c>
      <c r="AN14" s="2" t="s">
        <v>133</v>
      </c>
      <c r="AO14" s="2" t="s">
        <v>137</v>
      </c>
      <c r="AP14" s="2" t="s">
        <v>138</v>
      </c>
      <c r="AQ14" s="3">
        <v>45110</v>
      </c>
      <c r="AR14" s="2" t="s">
        <v>252</v>
      </c>
      <c r="AS14" s="34" t="s">
        <v>253</v>
      </c>
      <c r="AT14" s="32" t="s">
        <v>277</v>
      </c>
      <c r="AU14" s="32" t="s">
        <v>278</v>
      </c>
      <c r="AV14" s="33">
        <v>44992</v>
      </c>
      <c r="AW14" s="34">
        <v>9.3800000000000008</v>
      </c>
      <c r="AX14" s="34">
        <v>10.02</v>
      </c>
      <c r="AY14" s="34"/>
      <c r="AZ14" s="34"/>
    </row>
    <row r="15" spans="1:53">
      <c r="A15" s="2" t="str">
        <f t="shared" si="2"/>
        <v>FMC</v>
      </c>
      <c r="B15" s="2" t="s">
        <v>109</v>
      </c>
      <c r="C15" s="2">
        <v>1</v>
      </c>
      <c r="D15" s="2" t="s">
        <v>110</v>
      </c>
      <c r="E15" s="5">
        <v>45061</v>
      </c>
      <c r="F15" s="2">
        <v>812</v>
      </c>
      <c r="G15" s="2" t="s">
        <v>50</v>
      </c>
      <c r="H15" s="2">
        <v>6</v>
      </c>
      <c r="I15" s="4">
        <v>900</v>
      </c>
      <c r="J15" s="2" t="s">
        <v>37</v>
      </c>
      <c r="K15" s="2" t="s">
        <v>38</v>
      </c>
      <c r="L15" s="2" t="s">
        <v>33</v>
      </c>
      <c r="M15" s="2" t="s">
        <v>34</v>
      </c>
      <c r="N15" s="2">
        <v>1085</v>
      </c>
      <c r="O15" s="2" t="s">
        <v>67</v>
      </c>
      <c r="P15" s="2"/>
      <c r="Q15" s="2"/>
      <c r="R15" s="2" t="s">
        <v>44</v>
      </c>
      <c r="S15" s="2" t="s">
        <v>55</v>
      </c>
      <c r="T15" s="2" t="s">
        <v>56</v>
      </c>
      <c r="U15" s="2" t="s">
        <v>111</v>
      </c>
      <c r="V15" s="2" t="s">
        <v>97</v>
      </c>
      <c r="W15" s="3">
        <v>26932</v>
      </c>
      <c r="X15" s="4">
        <v>0</v>
      </c>
      <c r="Y15" s="4">
        <v>900</v>
      </c>
      <c r="Z15" s="2">
        <v>1085</v>
      </c>
      <c r="AA15" s="5">
        <v>45076</v>
      </c>
      <c r="AB15" s="2"/>
      <c r="AC15" s="2"/>
      <c r="AD15" s="2"/>
      <c r="AE15" s="2"/>
      <c r="AF15" s="2"/>
      <c r="AG15" s="5">
        <v>45076</v>
      </c>
      <c r="AH15" s="2"/>
      <c r="AI15" s="2"/>
      <c r="AJ15" s="2"/>
      <c r="AK15" s="2" t="str">
        <f t="shared" si="3"/>
        <v>FMC.2000348380545061900</v>
      </c>
      <c r="AL15" s="2" t="s">
        <v>145</v>
      </c>
      <c r="AM15" s="2" t="s">
        <v>135</v>
      </c>
      <c r="AN15" s="2" t="s">
        <v>133</v>
      </c>
      <c r="AO15" s="2" t="s">
        <v>137</v>
      </c>
      <c r="AP15" s="2" t="s">
        <v>138</v>
      </c>
      <c r="AQ15" s="3">
        <v>45110</v>
      </c>
      <c r="AR15" s="2" t="s">
        <v>251</v>
      </c>
      <c r="AS15" s="34" t="s">
        <v>255</v>
      </c>
      <c r="AT15" s="32" t="s">
        <v>277</v>
      </c>
      <c r="AU15" s="32" t="s">
        <v>278</v>
      </c>
      <c r="AV15" s="33">
        <v>44992</v>
      </c>
      <c r="AW15" s="34">
        <v>9.3800000000000008</v>
      </c>
      <c r="AX15" s="34">
        <v>10.18</v>
      </c>
      <c r="AY15" s="34"/>
      <c r="AZ15" s="34"/>
    </row>
    <row r="16" spans="1:53">
      <c r="A16" s="2" t="str">
        <f t="shared" ref="A16" si="4">LEFT(B16,3)</f>
        <v>FMC</v>
      </c>
      <c r="B16" s="2" t="s">
        <v>112</v>
      </c>
      <c r="C16" s="2">
        <v>1</v>
      </c>
      <c r="D16" s="2" t="s">
        <v>113</v>
      </c>
      <c r="E16" s="5">
        <v>45061</v>
      </c>
      <c r="F16" s="2">
        <v>952</v>
      </c>
      <c r="G16" s="2" t="s">
        <v>50</v>
      </c>
      <c r="H16" s="2">
        <v>8</v>
      </c>
      <c r="I16" s="4">
        <v>1200</v>
      </c>
      <c r="J16" s="2" t="s">
        <v>51</v>
      </c>
      <c r="K16" s="2" t="s">
        <v>52</v>
      </c>
      <c r="L16" s="2" t="s">
        <v>33</v>
      </c>
      <c r="M16" s="2" t="s">
        <v>34</v>
      </c>
      <c r="N16" s="2">
        <v>1085</v>
      </c>
      <c r="O16" s="2" t="s">
        <v>67</v>
      </c>
      <c r="P16" s="2"/>
      <c r="Q16" s="2"/>
      <c r="R16" s="2" t="s">
        <v>44</v>
      </c>
      <c r="S16" s="2" t="s">
        <v>55</v>
      </c>
      <c r="T16" s="2" t="s">
        <v>56</v>
      </c>
      <c r="U16" s="2" t="s">
        <v>114</v>
      </c>
      <c r="V16" s="2" t="s">
        <v>57</v>
      </c>
      <c r="W16" s="3">
        <v>24859</v>
      </c>
      <c r="X16" s="4">
        <v>0</v>
      </c>
      <c r="Y16" s="4">
        <v>1200</v>
      </c>
      <c r="Z16" s="2">
        <v>1085</v>
      </c>
      <c r="AA16" s="5">
        <v>45076</v>
      </c>
      <c r="AB16" s="2"/>
      <c r="AC16" s="2"/>
      <c r="AD16" s="2"/>
      <c r="AE16" s="2"/>
      <c r="AF16" s="2"/>
      <c r="AG16" s="5">
        <v>45076</v>
      </c>
      <c r="AH16" s="2"/>
      <c r="AI16" s="2"/>
      <c r="AJ16" s="2"/>
      <c r="AK16" s="2" t="str">
        <f t="shared" ref="AK16" si="5">B16&amp;E16&amp;Y16</f>
        <v>FMC.20009880826450611200</v>
      </c>
      <c r="AL16" s="2" t="s">
        <v>146</v>
      </c>
      <c r="AM16" s="2" t="s">
        <v>135</v>
      </c>
      <c r="AN16" s="2" t="s">
        <v>133</v>
      </c>
      <c r="AO16" s="2" t="s">
        <v>137</v>
      </c>
      <c r="AP16" s="2" t="s">
        <v>138</v>
      </c>
      <c r="AQ16" s="3">
        <v>45110</v>
      </c>
      <c r="AR16" s="2" t="s">
        <v>275</v>
      </c>
      <c r="AS16" s="34" t="s">
        <v>254</v>
      </c>
      <c r="AT16" s="32" t="s">
        <v>277</v>
      </c>
      <c r="AU16" s="32" t="s">
        <v>278</v>
      </c>
      <c r="AV16" s="33">
        <v>44992</v>
      </c>
      <c r="AW16" s="34">
        <v>8.2100000000000009</v>
      </c>
      <c r="AX16" s="34">
        <v>9.35</v>
      </c>
      <c r="AY16" s="34"/>
      <c r="AZ16" s="34"/>
    </row>
    <row r="17" spans="1:53">
      <c r="A17" s="2" t="s">
        <v>147</v>
      </c>
      <c r="B17" s="2" t="s">
        <v>148</v>
      </c>
      <c r="C17" s="2">
        <v>0</v>
      </c>
      <c r="D17" s="2" t="s">
        <v>149</v>
      </c>
      <c r="E17" s="5">
        <v>45016</v>
      </c>
      <c r="F17" s="2">
        <v>99223</v>
      </c>
      <c r="G17" s="2"/>
      <c r="H17" s="2">
        <v>1</v>
      </c>
      <c r="I17" s="4">
        <v>629</v>
      </c>
      <c r="J17" s="2" t="s">
        <v>150</v>
      </c>
      <c r="K17" s="2" t="s">
        <v>151</v>
      </c>
      <c r="L17" s="2" t="s">
        <v>152</v>
      </c>
      <c r="M17" s="2" t="s">
        <v>153</v>
      </c>
      <c r="N17" s="2" t="s">
        <v>64</v>
      </c>
      <c r="O17" s="2" t="s">
        <v>65</v>
      </c>
      <c r="P17" s="2"/>
      <c r="Q17" s="2"/>
      <c r="R17" s="2" t="s">
        <v>47</v>
      </c>
      <c r="S17" s="2" t="s">
        <v>66</v>
      </c>
      <c r="T17" s="2" t="s">
        <v>65</v>
      </c>
      <c r="U17" s="2" t="s">
        <v>154</v>
      </c>
      <c r="V17" s="2">
        <v>76410005</v>
      </c>
      <c r="W17" s="5">
        <v>26135</v>
      </c>
      <c r="X17" s="4">
        <v>0</v>
      </c>
      <c r="Y17" s="4">
        <v>629</v>
      </c>
      <c r="Z17" s="2" t="s">
        <v>64</v>
      </c>
      <c r="AA17" s="5">
        <v>45026</v>
      </c>
      <c r="AB17" s="2"/>
      <c r="AC17" s="2"/>
      <c r="AD17" s="2"/>
      <c r="AE17" s="2"/>
      <c r="AF17" s="2"/>
      <c r="AG17" s="5">
        <v>45026</v>
      </c>
      <c r="AH17" s="2"/>
      <c r="AI17" s="2"/>
      <c r="AJ17" s="23"/>
      <c r="AK17" s="2" t="s">
        <v>172</v>
      </c>
      <c r="AL17" s="2" t="s">
        <v>178</v>
      </c>
      <c r="AM17" s="2" t="s">
        <v>135</v>
      </c>
      <c r="AN17" s="2" t="s">
        <v>133</v>
      </c>
      <c r="AO17" s="2" t="s">
        <v>137</v>
      </c>
      <c r="AP17" s="2" t="s">
        <v>179</v>
      </c>
      <c r="AQ17" s="3">
        <v>45110</v>
      </c>
      <c r="AR17" s="2" t="s">
        <v>258</v>
      </c>
      <c r="AS17" s="34"/>
      <c r="AT17" s="32" t="s">
        <v>277</v>
      </c>
      <c r="AU17" s="32" t="s">
        <v>278</v>
      </c>
      <c r="AV17" s="33">
        <v>44992</v>
      </c>
      <c r="AW17" s="34"/>
      <c r="AX17" s="34"/>
      <c r="AY17" s="34"/>
      <c r="AZ17" s="34"/>
    </row>
    <row r="18" spans="1:53">
      <c r="A18" s="2" t="s">
        <v>147</v>
      </c>
      <c r="B18" s="2" t="s">
        <v>148</v>
      </c>
      <c r="C18" s="2">
        <v>0</v>
      </c>
      <c r="D18" s="2" t="s">
        <v>149</v>
      </c>
      <c r="E18" s="5">
        <v>45017</v>
      </c>
      <c r="F18" s="2">
        <v>43264</v>
      </c>
      <c r="G18" s="2"/>
      <c r="H18" s="2">
        <v>1</v>
      </c>
      <c r="I18" s="4">
        <v>1154</v>
      </c>
      <c r="J18" s="2" t="s">
        <v>150</v>
      </c>
      <c r="K18" s="2" t="s">
        <v>151</v>
      </c>
      <c r="L18" s="2" t="s">
        <v>152</v>
      </c>
      <c r="M18" s="2" t="s">
        <v>153</v>
      </c>
      <c r="N18" s="2" t="s">
        <v>64</v>
      </c>
      <c r="O18" s="2" t="s">
        <v>65</v>
      </c>
      <c r="P18" s="2"/>
      <c r="Q18" s="2"/>
      <c r="R18" s="2" t="s">
        <v>47</v>
      </c>
      <c r="S18" s="2" t="s">
        <v>66</v>
      </c>
      <c r="T18" s="2" t="s">
        <v>65</v>
      </c>
      <c r="U18" s="2" t="s">
        <v>154</v>
      </c>
      <c r="V18" s="2">
        <v>76410005</v>
      </c>
      <c r="W18" s="5">
        <v>26135</v>
      </c>
      <c r="X18" s="4">
        <v>0</v>
      </c>
      <c r="Y18" s="4">
        <v>1154</v>
      </c>
      <c r="Z18" s="2" t="s">
        <v>64</v>
      </c>
      <c r="AA18" s="5">
        <v>45026</v>
      </c>
      <c r="AB18" s="2"/>
      <c r="AC18" s="2"/>
      <c r="AD18" s="2"/>
      <c r="AE18" s="2"/>
      <c r="AF18" s="2"/>
      <c r="AG18" s="5">
        <v>45026</v>
      </c>
      <c r="AH18" s="2"/>
      <c r="AI18" s="2"/>
      <c r="AJ18" s="23"/>
      <c r="AK18" s="2" t="s">
        <v>173</v>
      </c>
      <c r="AL18" s="2" t="s">
        <v>178</v>
      </c>
      <c r="AM18" s="2" t="s">
        <v>135</v>
      </c>
      <c r="AN18" s="2" t="s">
        <v>133</v>
      </c>
      <c r="AO18" s="2" t="s">
        <v>137</v>
      </c>
      <c r="AP18" s="2" t="s">
        <v>179</v>
      </c>
      <c r="AQ18" s="3">
        <v>45110</v>
      </c>
      <c r="AR18" s="2" t="s">
        <v>258</v>
      </c>
      <c r="AS18" s="34"/>
      <c r="AT18" s="32" t="s">
        <v>277</v>
      </c>
      <c r="AU18" s="32" t="s">
        <v>278</v>
      </c>
      <c r="AV18" s="33">
        <v>44992</v>
      </c>
      <c r="AW18" s="34"/>
      <c r="AX18" s="34"/>
      <c r="AY18" s="34"/>
      <c r="AZ18" s="34"/>
    </row>
    <row r="19" spans="1:53">
      <c r="A19" s="2" t="s">
        <v>147</v>
      </c>
      <c r="B19" s="2" t="s">
        <v>148</v>
      </c>
      <c r="C19" s="2">
        <v>1</v>
      </c>
      <c r="D19" s="2" t="s">
        <v>149</v>
      </c>
      <c r="E19" s="5">
        <v>45019</v>
      </c>
      <c r="F19" s="2">
        <v>99232</v>
      </c>
      <c r="G19" s="2"/>
      <c r="H19" s="2">
        <v>1</v>
      </c>
      <c r="I19" s="4">
        <v>225</v>
      </c>
      <c r="J19" s="2" t="s">
        <v>150</v>
      </c>
      <c r="K19" s="2" t="s">
        <v>151</v>
      </c>
      <c r="L19" s="2" t="s">
        <v>152</v>
      </c>
      <c r="M19" s="2" t="s">
        <v>153</v>
      </c>
      <c r="N19" s="2" t="s">
        <v>64</v>
      </c>
      <c r="O19" s="2" t="s">
        <v>65</v>
      </c>
      <c r="P19" s="2"/>
      <c r="Q19" s="2"/>
      <c r="R19" s="2" t="s">
        <v>47</v>
      </c>
      <c r="S19" s="2" t="s">
        <v>66</v>
      </c>
      <c r="T19" s="2" t="s">
        <v>65</v>
      </c>
      <c r="U19" s="2" t="s">
        <v>154</v>
      </c>
      <c r="V19" s="2">
        <v>76410005</v>
      </c>
      <c r="W19" s="5">
        <v>26135</v>
      </c>
      <c r="X19" s="4">
        <v>0</v>
      </c>
      <c r="Y19" s="4">
        <v>225</v>
      </c>
      <c r="Z19" s="2" t="s">
        <v>64</v>
      </c>
      <c r="AA19" s="5">
        <v>45026</v>
      </c>
      <c r="AB19" s="2"/>
      <c r="AC19" s="2"/>
      <c r="AD19" s="2"/>
      <c r="AE19" s="2"/>
      <c r="AF19" s="2"/>
      <c r="AG19" s="5">
        <v>45026</v>
      </c>
      <c r="AH19" s="2"/>
      <c r="AI19" s="2"/>
      <c r="AJ19" s="23"/>
      <c r="AK19" s="2" t="s">
        <v>174</v>
      </c>
      <c r="AL19" s="2" t="s">
        <v>178</v>
      </c>
      <c r="AM19" s="2" t="s">
        <v>135</v>
      </c>
      <c r="AN19" s="2" t="s">
        <v>133</v>
      </c>
      <c r="AO19" s="2" t="s">
        <v>137</v>
      </c>
      <c r="AP19" s="2" t="s">
        <v>179</v>
      </c>
      <c r="AQ19" s="3">
        <v>45110</v>
      </c>
      <c r="AR19" s="2" t="s">
        <v>258</v>
      </c>
      <c r="AS19" s="34"/>
      <c r="AT19" s="32" t="s">
        <v>277</v>
      </c>
      <c r="AU19" s="32" t="s">
        <v>278</v>
      </c>
      <c r="AV19" s="33">
        <v>44992</v>
      </c>
      <c r="AW19" s="34"/>
      <c r="AX19" s="34"/>
      <c r="AY19" s="34"/>
      <c r="AZ19" s="34"/>
    </row>
    <row r="20" spans="1:53">
      <c r="A20" s="2" t="s">
        <v>155</v>
      </c>
      <c r="B20" s="2" t="s">
        <v>156</v>
      </c>
      <c r="C20" s="2">
        <v>0</v>
      </c>
      <c r="D20" s="2" t="s">
        <v>157</v>
      </c>
      <c r="E20" s="5">
        <v>44951</v>
      </c>
      <c r="F20" s="2">
        <v>97110</v>
      </c>
      <c r="G20" s="2" t="s">
        <v>158</v>
      </c>
      <c r="H20" s="2">
        <v>1</v>
      </c>
      <c r="I20" s="4">
        <v>39.85</v>
      </c>
      <c r="J20" s="2" t="s">
        <v>159</v>
      </c>
      <c r="K20" s="2" t="s">
        <v>160</v>
      </c>
      <c r="L20" s="2" t="s">
        <v>161</v>
      </c>
      <c r="M20" s="2" t="s">
        <v>162</v>
      </c>
      <c r="N20" s="2">
        <v>1138</v>
      </c>
      <c r="O20" s="2" t="s">
        <v>163</v>
      </c>
      <c r="P20" s="2"/>
      <c r="Q20" s="2"/>
      <c r="R20" s="2" t="s">
        <v>47</v>
      </c>
      <c r="S20" s="2" t="s">
        <v>68</v>
      </c>
      <c r="T20" s="2" t="s">
        <v>69</v>
      </c>
      <c r="U20" s="2">
        <v>7005338316</v>
      </c>
      <c r="V20" s="2"/>
      <c r="W20" s="5">
        <v>28084</v>
      </c>
      <c r="X20" s="4">
        <v>0</v>
      </c>
      <c r="Y20" s="4">
        <v>39.85</v>
      </c>
      <c r="Z20" s="2">
        <v>1138</v>
      </c>
      <c r="AA20" s="5">
        <v>45021</v>
      </c>
      <c r="AB20" s="2"/>
      <c r="AC20" s="2"/>
      <c r="AD20" s="2"/>
      <c r="AE20" s="2"/>
      <c r="AF20" s="2"/>
      <c r="AG20" s="5">
        <v>45021</v>
      </c>
      <c r="AH20" s="2"/>
      <c r="AI20" s="2"/>
      <c r="AJ20" s="23"/>
      <c r="AK20" s="2" t="s">
        <v>175</v>
      </c>
      <c r="AL20" s="2" t="s">
        <v>180</v>
      </c>
      <c r="AM20" s="2" t="s">
        <v>135</v>
      </c>
      <c r="AN20" s="2" t="s">
        <v>133</v>
      </c>
      <c r="AO20" s="2" t="s">
        <v>137</v>
      </c>
      <c r="AP20" s="2" t="s">
        <v>179</v>
      </c>
      <c r="AQ20" s="3">
        <v>45110</v>
      </c>
      <c r="AR20" s="2" t="s">
        <v>261</v>
      </c>
      <c r="AS20" s="34" t="s">
        <v>262</v>
      </c>
      <c r="AT20" s="32" t="s">
        <v>277</v>
      </c>
      <c r="AU20" s="32" t="s">
        <v>278</v>
      </c>
      <c r="AV20" s="33">
        <v>44992</v>
      </c>
      <c r="AW20" s="34">
        <v>12.36</v>
      </c>
      <c r="AX20" s="34">
        <v>12.42</v>
      </c>
      <c r="AY20" s="34"/>
      <c r="AZ20" s="34"/>
    </row>
    <row r="21" spans="1:53">
      <c r="A21" s="2" t="s">
        <v>164</v>
      </c>
      <c r="B21" s="2" t="s">
        <v>165</v>
      </c>
      <c r="C21" s="2">
        <v>0</v>
      </c>
      <c r="D21" s="2" t="s">
        <v>166</v>
      </c>
      <c r="E21" s="5">
        <v>44925</v>
      </c>
      <c r="F21" s="2">
        <v>90837</v>
      </c>
      <c r="G21" s="2">
        <v>95</v>
      </c>
      <c r="H21" s="2">
        <v>1</v>
      </c>
      <c r="I21" s="4">
        <v>201.75</v>
      </c>
      <c r="J21" s="2" t="s">
        <v>167</v>
      </c>
      <c r="K21" s="2" t="s">
        <v>168</v>
      </c>
      <c r="L21" s="2" t="s">
        <v>169</v>
      </c>
      <c r="M21" s="2" t="s">
        <v>170</v>
      </c>
      <c r="N21" s="2" t="s">
        <v>64</v>
      </c>
      <c r="O21" s="2" t="s">
        <v>65</v>
      </c>
      <c r="P21" s="2"/>
      <c r="Q21" s="2"/>
      <c r="R21" s="2" t="s">
        <v>35</v>
      </c>
      <c r="S21" s="2" t="s">
        <v>66</v>
      </c>
      <c r="T21" s="2" t="s">
        <v>65</v>
      </c>
      <c r="U21" s="2">
        <v>817123086</v>
      </c>
      <c r="V21" s="2">
        <v>743702</v>
      </c>
      <c r="W21" s="5">
        <v>17275</v>
      </c>
      <c r="X21" s="4">
        <v>0</v>
      </c>
      <c r="Y21" s="4">
        <v>181.75</v>
      </c>
      <c r="Z21" s="2"/>
      <c r="AA21" s="5">
        <v>44970</v>
      </c>
      <c r="AB21" s="2" t="s">
        <v>171</v>
      </c>
      <c r="AC21" s="2"/>
      <c r="AD21" s="2"/>
      <c r="AE21" s="2" t="s">
        <v>58</v>
      </c>
      <c r="AF21" s="2"/>
      <c r="AG21" s="5">
        <v>44970</v>
      </c>
      <c r="AH21" s="2"/>
      <c r="AI21" s="2"/>
      <c r="AJ21" s="23"/>
      <c r="AK21" s="2" t="s">
        <v>176</v>
      </c>
      <c r="AL21" s="2" t="s">
        <v>181</v>
      </c>
      <c r="AM21" s="2" t="s">
        <v>135</v>
      </c>
      <c r="AN21" s="2" t="s">
        <v>133</v>
      </c>
      <c r="AO21" s="2" t="s">
        <v>137</v>
      </c>
      <c r="AP21" s="2" t="s">
        <v>179</v>
      </c>
      <c r="AQ21" s="3">
        <v>45110</v>
      </c>
      <c r="AR21" s="2" t="s">
        <v>259</v>
      </c>
      <c r="AS21" s="34" t="s">
        <v>257</v>
      </c>
      <c r="AT21" s="32" t="s">
        <v>277</v>
      </c>
      <c r="AU21" s="32" t="s">
        <v>278</v>
      </c>
      <c r="AV21" s="33">
        <v>44992</v>
      </c>
      <c r="AW21" s="34">
        <v>11.38</v>
      </c>
      <c r="AX21" s="34">
        <v>12.06</v>
      </c>
      <c r="AY21" s="34"/>
      <c r="AZ21" s="34"/>
    </row>
    <row r="22" spans="1:53">
      <c r="A22" s="2" t="s">
        <v>164</v>
      </c>
      <c r="B22" s="2" t="s">
        <v>165</v>
      </c>
      <c r="C22" s="2">
        <v>0</v>
      </c>
      <c r="D22" s="2" t="s">
        <v>166</v>
      </c>
      <c r="E22" s="5">
        <v>44932</v>
      </c>
      <c r="F22" s="2">
        <v>90837</v>
      </c>
      <c r="G22" s="2">
        <v>95</v>
      </c>
      <c r="H22" s="2">
        <v>1</v>
      </c>
      <c r="I22" s="4">
        <v>201.75</v>
      </c>
      <c r="J22" s="2" t="s">
        <v>167</v>
      </c>
      <c r="K22" s="2" t="s">
        <v>168</v>
      </c>
      <c r="L22" s="2" t="s">
        <v>169</v>
      </c>
      <c r="M22" s="2" t="s">
        <v>170</v>
      </c>
      <c r="N22" s="2" t="s">
        <v>64</v>
      </c>
      <c r="O22" s="2" t="s">
        <v>65</v>
      </c>
      <c r="P22" s="2"/>
      <c r="Q22" s="2"/>
      <c r="R22" s="2" t="s">
        <v>35</v>
      </c>
      <c r="S22" s="2" t="s">
        <v>66</v>
      </c>
      <c r="T22" s="2" t="s">
        <v>65</v>
      </c>
      <c r="U22" s="2">
        <v>817123086</v>
      </c>
      <c r="V22" s="2">
        <v>743702</v>
      </c>
      <c r="W22" s="5">
        <v>17275</v>
      </c>
      <c r="X22" s="4">
        <v>0</v>
      </c>
      <c r="Y22" s="4">
        <v>101.75</v>
      </c>
      <c r="Z22" s="2"/>
      <c r="AA22" s="5">
        <v>44970</v>
      </c>
      <c r="AB22" s="2" t="s">
        <v>171</v>
      </c>
      <c r="AC22" s="2"/>
      <c r="AD22" s="2"/>
      <c r="AE22" s="2" t="s">
        <v>58</v>
      </c>
      <c r="AF22" s="2"/>
      <c r="AG22" s="5">
        <v>44970</v>
      </c>
      <c r="AH22" s="2"/>
      <c r="AI22" s="2"/>
      <c r="AJ22" s="23"/>
      <c r="AK22" s="2" t="s">
        <v>177</v>
      </c>
      <c r="AL22" s="2" t="s">
        <v>181</v>
      </c>
      <c r="AM22" s="2" t="s">
        <v>135</v>
      </c>
      <c r="AN22" s="2" t="s">
        <v>133</v>
      </c>
      <c r="AO22" s="2" t="s">
        <v>137</v>
      </c>
      <c r="AP22" s="2" t="s">
        <v>179</v>
      </c>
      <c r="AQ22" s="3">
        <v>45110</v>
      </c>
      <c r="AR22" s="2" t="s">
        <v>260</v>
      </c>
      <c r="AS22" s="34" t="s">
        <v>257</v>
      </c>
      <c r="AT22" s="32" t="s">
        <v>277</v>
      </c>
      <c r="AU22" s="32" t="s">
        <v>278</v>
      </c>
      <c r="AV22" s="33">
        <v>44992</v>
      </c>
      <c r="AW22" s="34">
        <v>11.38</v>
      </c>
      <c r="AX22" s="34">
        <v>12.06</v>
      </c>
      <c r="AY22" s="34"/>
      <c r="AZ22" s="34"/>
    </row>
    <row r="23" spans="1:53">
      <c r="A23" s="2" t="s">
        <v>182</v>
      </c>
      <c r="B23" s="2" t="s">
        <v>183</v>
      </c>
      <c r="C23" s="2">
        <v>0</v>
      </c>
      <c r="D23" s="2" t="s">
        <v>184</v>
      </c>
      <c r="E23" s="5">
        <v>45021</v>
      </c>
      <c r="F23" s="2">
        <v>88305</v>
      </c>
      <c r="G23" s="2">
        <v>26</v>
      </c>
      <c r="H23" s="2">
        <v>2</v>
      </c>
      <c r="I23" s="4">
        <v>254</v>
      </c>
      <c r="J23" s="2" t="s">
        <v>185</v>
      </c>
      <c r="K23" s="2" t="s">
        <v>186</v>
      </c>
      <c r="L23" s="2" t="s">
        <v>187</v>
      </c>
      <c r="M23" s="2" t="s">
        <v>188</v>
      </c>
      <c r="N23" s="2">
        <v>108</v>
      </c>
      <c r="O23" s="2" t="s">
        <v>189</v>
      </c>
      <c r="P23" s="2"/>
      <c r="Q23" s="2"/>
      <c r="R23" s="2" t="s">
        <v>44</v>
      </c>
      <c r="S23" s="2" t="s">
        <v>39</v>
      </c>
      <c r="T23" s="2" t="s">
        <v>40</v>
      </c>
      <c r="U23" s="2" t="s">
        <v>190</v>
      </c>
      <c r="V23" s="2"/>
      <c r="W23" s="5">
        <v>36517</v>
      </c>
      <c r="X23" s="4">
        <v>0</v>
      </c>
      <c r="Y23" s="4">
        <v>254</v>
      </c>
      <c r="Z23" s="2">
        <v>108</v>
      </c>
      <c r="AA23" s="5">
        <v>45068</v>
      </c>
      <c r="AB23" s="2"/>
      <c r="AC23" s="2"/>
      <c r="AD23" s="2"/>
      <c r="AE23" s="2"/>
      <c r="AF23" s="2"/>
      <c r="AG23" s="5">
        <v>45068</v>
      </c>
      <c r="AH23" s="2"/>
      <c r="AI23" s="2"/>
      <c r="AJ23" s="23"/>
      <c r="AK23" s="2" t="s">
        <v>228</v>
      </c>
      <c r="AL23" s="2" t="s">
        <v>242</v>
      </c>
      <c r="AM23" s="2" t="s">
        <v>135</v>
      </c>
      <c r="AN23" s="2" t="s">
        <v>133</v>
      </c>
      <c r="AO23" s="2" t="s">
        <v>137</v>
      </c>
      <c r="AP23" s="2" t="s">
        <v>138</v>
      </c>
      <c r="AQ23" s="3">
        <v>45110</v>
      </c>
      <c r="AR23" s="2" t="s">
        <v>265</v>
      </c>
      <c r="AS23" s="34" t="s">
        <v>262</v>
      </c>
      <c r="AT23" s="32" t="s">
        <v>277</v>
      </c>
      <c r="AU23" s="32" t="s">
        <v>278</v>
      </c>
      <c r="AV23" s="33">
        <v>44992</v>
      </c>
      <c r="AW23" s="34">
        <v>1.1100000000000001</v>
      </c>
      <c r="AX23" s="34">
        <v>1.31</v>
      </c>
      <c r="AY23" s="34"/>
      <c r="AZ23" s="34"/>
    </row>
    <row r="24" spans="1:53">
      <c r="A24" s="2" t="s">
        <v>182</v>
      </c>
      <c r="B24" s="2" t="s">
        <v>183</v>
      </c>
      <c r="C24" s="2">
        <v>1</v>
      </c>
      <c r="D24" s="2" t="s">
        <v>184</v>
      </c>
      <c r="E24" s="5">
        <v>45021</v>
      </c>
      <c r="F24" s="2">
        <v>88342</v>
      </c>
      <c r="G24" s="2">
        <v>26</v>
      </c>
      <c r="H24" s="2">
        <v>1</v>
      </c>
      <c r="I24" s="4">
        <v>115</v>
      </c>
      <c r="J24" s="2" t="s">
        <v>185</v>
      </c>
      <c r="K24" s="2" t="s">
        <v>186</v>
      </c>
      <c r="L24" s="2" t="s">
        <v>187</v>
      </c>
      <c r="M24" s="2" t="s">
        <v>188</v>
      </c>
      <c r="N24" s="2">
        <v>108</v>
      </c>
      <c r="O24" s="2" t="s">
        <v>189</v>
      </c>
      <c r="P24" s="2"/>
      <c r="Q24" s="2"/>
      <c r="R24" s="2" t="s">
        <v>44</v>
      </c>
      <c r="S24" s="2" t="s">
        <v>39</v>
      </c>
      <c r="T24" s="2" t="s">
        <v>40</v>
      </c>
      <c r="U24" s="2" t="s">
        <v>190</v>
      </c>
      <c r="V24" s="2"/>
      <c r="W24" s="5">
        <v>36517</v>
      </c>
      <c r="X24" s="4">
        <v>0</v>
      </c>
      <c r="Y24" s="4">
        <v>115</v>
      </c>
      <c r="Z24" s="2">
        <v>108</v>
      </c>
      <c r="AA24" s="5">
        <v>45068</v>
      </c>
      <c r="AB24" s="2"/>
      <c r="AC24" s="2"/>
      <c r="AD24" s="2"/>
      <c r="AE24" s="2"/>
      <c r="AF24" s="2"/>
      <c r="AG24" s="5">
        <v>45068</v>
      </c>
      <c r="AH24" s="2"/>
      <c r="AI24" s="2"/>
      <c r="AJ24" s="23"/>
      <c r="AK24" s="2" t="s">
        <v>229</v>
      </c>
      <c r="AL24" s="2" t="s">
        <v>242</v>
      </c>
      <c r="AM24" s="2" t="s">
        <v>135</v>
      </c>
      <c r="AN24" s="2" t="s">
        <v>133</v>
      </c>
      <c r="AO24" s="2" t="s">
        <v>137</v>
      </c>
      <c r="AP24" s="2" t="s">
        <v>138</v>
      </c>
      <c r="AQ24" s="3">
        <v>45110</v>
      </c>
      <c r="AR24" s="2" t="s">
        <v>265</v>
      </c>
      <c r="AS24" s="34" t="s">
        <v>262</v>
      </c>
      <c r="AT24" s="32" t="s">
        <v>277</v>
      </c>
      <c r="AU24" s="32" t="s">
        <v>278</v>
      </c>
      <c r="AV24" s="33">
        <v>44992</v>
      </c>
      <c r="AW24" s="34">
        <v>1.1100000000000001</v>
      </c>
      <c r="AX24" s="34">
        <v>1.31</v>
      </c>
      <c r="AY24" s="34"/>
      <c r="AZ24" s="34"/>
    </row>
    <row r="25" spans="1:53">
      <c r="A25" s="2" t="s">
        <v>182</v>
      </c>
      <c r="B25" s="2" t="s">
        <v>191</v>
      </c>
      <c r="C25" s="2">
        <v>0</v>
      </c>
      <c r="D25" s="2" t="s">
        <v>192</v>
      </c>
      <c r="E25" s="5">
        <v>45002</v>
      </c>
      <c r="F25" s="2">
        <v>88305</v>
      </c>
      <c r="G25" s="2">
        <v>26</v>
      </c>
      <c r="H25" s="2">
        <v>2</v>
      </c>
      <c r="I25" s="4">
        <v>254</v>
      </c>
      <c r="J25" s="2" t="s">
        <v>185</v>
      </c>
      <c r="K25" s="2" t="s">
        <v>186</v>
      </c>
      <c r="L25" s="2" t="s">
        <v>187</v>
      </c>
      <c r="M25" s="2" t="s">
        <v>188</v>
      </c>
      <c r="N25" s="2">
        <v>108</v>
      </c>
      <c r="O25" s="2" t="s">
        <v>189</v>
      </c>
      <c r="P25" s="2"/>
      <c r="Q25" s="2"/>
      <c r="R25" s="2" t="s">
        <v>44</v>
      </c>
      <c r="S25" s="2" t="s">
        <v>39</v>
      </c>
      <c r="T25" s="2" t="s">
        <v>40</v>
      </c>
      <c r="U25" s="2">
        <v>113258851</v>
      </c>
      <c r="V25" s="2"/>
      <c r="W25" s="5">
        <v>22327</v>
      </c>
      <c r="X25" s="4">
        <v>0</v>
      </c>
      <c r="Y25" s="4">
        <v>254</v>
      </c>
      <c r="Z25" s="2">
        <v>108</v>
      </c>
      <c r="AA25" s="5">
        <v>45049</v>
      </c>
      <c r="AB25" s="2"/>
      <c r="AC25" s="2"/>
      <c r="AD25" s="2"/>
      <c r="AE25" s="2"/>
      <c r="AF25" s="2"/>
      <c r="AG25" s="5">
        <v>45049</v>
      </c>
      <c r="AH25" s="2"/>
      <c r="AI25" s="2"/>
      <c r="AJ25" s="23"/>
      <c r="AK25" s="2" t="s">
        <v>230</v>
      </c>
      <c r="AL25" s="2" t="s">
        <v>243</v>
      </c>
      <c r="AM25" s="2" t="s">
        <v>135</v>
      </c>
      <c r="AN25" s="2" t="s">
        <v>133</v>
      </c>
      <c r="AO25" s="2" t="s">
        <v>137</v>
      </c>
      <c r="AP25" s="3" t="s">
        <v>138</v>
      </c>
      <c r="AQ25" s="3">
        <v>45110</v>
      </c>
      <c r="AR25" s="2" t="s">
        <v>266</v>
      </c>
      <c r="AS25" s="34" t="s">
        <v>262</v>
      </c>
      <c r="AT25" s="32" t="s">
        <v>277</v>
      </c>
      <c r="AU25" s="32" t="s">
        <v>278</v>
      </c>
      <c r="AV25" s="33">
        <v>44992</v>
      </c>
      <c r="AW25" s="34">
        <v>1.1100000000000001</v>
      </c>
      <c r="AX25" s="34">
        <v>1.31</v>
      </c>
      <c r="AY25" s="34"/>
      <c r="AZ25" s="34"/>
    </row>
    <row r="26" spans="1:53">
      <c r="A26" s="2" t="s">
        <v>182</v>
      </c>
      <c r="B26" s="2" t="s">
        <v>191</v>
      </c>
      <c r="C26" s="2">
        <v>1</v>
      </c>
      <c r="D26" s="2" t="s">
        <v>192</v>
      </c>
      <c r="E26" s="5">
        <v>45002</v>
      </c>
      <c r="F26" s="2">
        <v>88342</v>
      </c>
      <c r="G26" s="2">
        <v>26</v>
      </c>
      <c r="H26" s="2">
        <v>1</v>
      </c>
      <c r="I26" s="4">
        <v>115</v>
      </c>
      <c r="J26" s="2" t="s">
        <v>185</v>
      </c>
      <c r="K26" s="2" t="s">
        <v>186</v>
      </c>
      <c r="L26" s="2" t="s">
        <v>187</v>
      </c>
      <c r="M26" s="2" t="s">
        <v>188</v>
      </c>
      <c r="N26" s="2">
        <v>108</v>
      </c>
      <c r="O26" s="2" t="s">
        <v>189</v>
      </c>
      <c r="P26" s="2"/>
      <c r="Q26" s="2"/>
      <c r="R26" s="2" t="s">
        <v>44</v>
      </c>
      <c r="S26" s="2" t="s">
        <v>39</v>
      </c>
      <c r="T26" s="2" t="s">
        <v>40</v>
      </c>
      <c r="U26" s="2">
        <v>113258851</v>
      </c>
      <c r="V26" s="2"/>
      <c r="W26" s="5">
        <v>22327</v>
      </c>
      <c r="X26" s="4">
        <v>0</v>
      </c>
      <c r="Y26" s="4">
        <v>115</v>
      </c>
      <c r="Z26" s="2">
        <v>108</v>
      </c>
      <c r="AA26" s="5">
        <v>45049</v>
      </c>
      <c r="AB26" s="2"/>
      <c r="AC26" s="2"/>
      <c r="AD26" s="2"/>
      <c r="AE26" s="2"/>
      <c r="AF26" s="2"/>
      <c r="AG26" s="5">
        <v>45049</v>
      </c>
      <c r="AH26" s="2"/>
      <c r="AI26" s="2"/>
      <c r="AJ26" s="23"/>
      <c r="AK26" s="2" t="s">
        <v>231</v>
      </c>
      <c r="AL26" s="2" t="s">
        <v>243</v>
      </c>
      <c r="AM26" s="2" t="s">
        <v>135</v>
      </c>
      <c r="AN26" s="2" t="s">
        <v>133</v>
      </c>
      <c r="AO26" s="2" t="s">
        <v>137</v>
      </c>
      <c r="AP26" s="3" t="s">
        <v>138</v>
      </c>
      <c r="AQ26" s="3">
        <v>45110</v>
      </c>
      <c r="AR26" s="2" t="s">
        <v>266</v>
      </c>
      <c r="AS26" s="34" t="s">
        <v>262</v>
      </c>
      <c r="AT26" s="32" t="s">
        <v>277</v>
      </c>
      <c r="AU26" s="32" t="s">
        <v>278</v>
      </c>
      <c r="AV26" s="33">
        <v>44992</v>
      </c>
      <c r="AW26" s="34">
        <v>1.1100000000000001</v>
      </c>
      <c r="AX26" s="34">
        <v>1.31</v>
      </c>
      <c r="AY26" s="34"/>
      <c r="AZ26" s="34"/>
    </row>
    <row r="27" spans="1:53">
      <c r="A27" s="2" t="s">
        <v>182</v>
      </c>
      <c r="B27" s="2" t="s">
        <v>193</v>
      </c>
      <c r="C27" s="2">
        <v>1</v>
      </c>
      <c r="D27" s="2" t="s">
        <v>194</v>
      </c>
      <c r="E27" s="5">
        <v>45028</v>
      </c>
      <c r="F27" s="2">
        <v>88305</v>
      </c>
      <c r="G27" s="2">
        <v>26</v>
      </c>
      <c r="H27" s="2">
        <v>3</v>
      </c>
      <c r="I27" s="4">
        <v>381</v>
      </c>
      <c r="J27" s="2" t="s">
        <v>185</v>
      </c>
      <c r="K27" s="2" t="s">
        <v>186</v>
      </c>
      <c r="L27" s="2" t="s">
        <v>195</v>
      </c>
      <c r="M27" s="2" t="s">
        <v>196</v>
      </c>
      <c r="N27" s="2">
        <v>177</v>
      </c>
      <c r="O27" s="2" t="s">
        <v>197</v>
      </c>
      <c r="P27" s="2"/>
      <c r="Q27" s="2"/>
      <c r="R27" s="2" t="s">
        <v>44</v>
      </c>
      <c r="S27" s="2" t="s">
        <v>39</v>
      </c>
      <c r="T27" s="2" t="s">
        <v>40</v>
      </c>
      <c r="U27" s="2" t="s">
        <v>198</v>
      </c>
      <c r="V27" s="2" t="s">
        <v>199</v>
      </c>
      <c r="W27" s="5">
        <v>22435</v>
      </c>
      <c r="X27" s="4">
        <v>0</v>
      </c>
      <c r="Y27" s="4">
        <v>381</v>
      </c>
      <c r="Z27" s="2">
        <v>177</v>
      </c>
      <c r="AA27" s="5">
        <v>45068</v>
      </c>
      <c r="AB27" s="2"/>
      <c r="AC27" s="2"/>
      <c r="AD27" s="2"/>
      <c r="AE27" s="2"/>
      <c r="AF27" s="2"/>
      <c r="AG27" s="5">
        <v>45068</v>
      </c>
      <c r="AH27" s="2"/>
      <c r="AI27" s="2"/>
      <c r="AJ27" s="23"/>
      <c r="AK27" s="2" t="s">
        <v>232</v>
      </c>
      <c r="AL27" s="2" t="s">
        <v>244</v>
      </c>
      <c r="AM27" s="2" t="s">
        <v>135</v>
      </c>
      <c r="AN27" s="2" t="s">
        <v>133</v>
      </c>
      <c r="AO27" s="2" t="s">
        <v>137</v>
      </c>
      <c r="AP27" s="2" t="s">
        <v>138</v>
      </c>
      <c r="AQ27" s="3">
        <v>45110</v>
      </c>
      <c r="AR27" s="2" t="s">
        <v>267</v>
      </c>
      <c r="AS27" s="34" t="s">
        <v>268</v>
      </c>
      <c r="AT27" s="32" t="s">
        <v>277</v>
      </c>
      <c r="AU27" s="32" t="s">
        <v>278</v>
      </c>
      <c r="AV27" s="33">
        <v>44992</v>
      </c>
      <c r="AW27" s="34">
        <v>1.36</v>
      </c>
      <c r="AX27" s="34">
        <v>1.56</v>
      </c>
      <c r="AY27" s="34"/>
      <c r="AZ27" s="34"/>
    </row>
    <row r="28" spans="1:53">
      <c r="A28" s="2" t="s">
        <v>182</v>
      </c>
      <c r="B28" s="2" t="s">
        <v>200</v>
      </c>
      <c r="C28" s="2">
        <v>0</v>
      </c>
      <c r="D28" s="2" t="s">
        <v>201</v>
      </c>
      <c r="E28" s="5">
        <v>45023</v>
      </c>
      <c r="F28" s="2">
        <v>88305</v>
      </c>
      <c r="G28" s="2">
        <v>26</v>
      </c>
      <c r="H28" s="2">
        <v>2</v>
      </c>
      <c r="I28" s="4">
        <v>254</v>
      </c>
      <c r="J28" s="2" t="s">
        <v>185</v>
      </c>
      <c r="K28" s="2" t="s">
        <v>186</v>
      </c>
      <c r="L28" s="2" t="s">
        <v>195</v>
      </c>
      <c r="M28" s="2" t="s">
        <v>196</v>
      </c>
      <c r="N28" s="2" t="s">
        <v>115</v>
      </c>
      <c r="O28" s="2" t="s">
        <v>71</v>
      </c>
      <c r="P28" s="2"/>
      <c r="Q28" s="2"/>
      <c r="R28" s="2" t="s">
        <v>44</v>
      </c>
      <c r="S28" s="2" t="s">
        <v>71</v>
      </c>
      <c r="T28" s="2" t="s">
        <v>90</v>
      </c>
      <c r="U28" s="2" t="s">
        <v>202</v>
      </c>
      <c r="V28" s="2"/>
      <c r="W28" s="5">
        <v>29963</v>
      </c>
      <c r="X28" s="4">
        <v>0</v>
      </c>
      <c r="Y28" s="4">
        <v>254</v>
      </c>
      <c r="Z28" s="2" t="s">
        <v>115</v>
      </c>
      <c r="AA28" s="5">
        <v>45068</v>
      </c>
      <c r="AB28" s="2"/>
      <c r="AC28" s="2"/>
      <c r="AD28" s="2"/>
      <c r="AE28" s="2"/>
      <c r="AF28" s="2"/>
      <c r="AG28" s="5">
        <v>45068</v>
      </c>
      <c r="AH28" s="2"/>
      <c r="AI28" s="2"/>
      <c r="AJ28" s="23"/>
      <c r="AK28" s="2" t="s">
        <v>233</v>
      </c>
      <c r="AL28" s="2" t="s">
        <v>245</v>
      </c>
      <c r="AM28" s="2" t="s">
        <v>135</v>
      </c>
      <c r="AN28" s="2" t="s">
        <v>133</v>
      </c>
      <c r="AO28" s="2" t="s">
        <v>137</v>
      </c>
      <c r="AP28" s="2" t="s">
        <v>138</v>
      </c>
      <c r="AQ28" s="3">
        <v>45110</v>
      </c>
      <c r="AR28" s="26" t="s">
        <v>279</v>
      </c>
      <c r="AS28" s="2"/>
      <c r="AT28" s="13"/>
      <c r="AU28" s="2"/>
      <c r="AV28" s="16"/>
      <c r="AW28" s="2"/>
      <c r="AX28" s="2"/>
      <c r="AY28" s="2"/>
      <c r="AZ28" s="2"/>
      <c r="BA28" s="22"/>
    </row>
    <row r="29" spans="1:53">
      <c r="A29" s="2" t="s">
        <v>182</v>
      </c>
      <c r="B29" s="2" t="s">
        <v>200</v>
      </c>
      <c r="C29" s="2">
        <v>1</v>
      </c>
      <c r="D29" s="2" t="s">
        <v>201</v>
      </c>
      <c r="E29" s="5">
        <v>45023</v>
      </c>
      <c r="F29" s="2">
        <v>88342</v>
      </c>
      <c r="G29" s="2">
        <v>26</v>
      </c>
      <c r="H29" s="2">
        <v>1</v>
      </c>
      <c r="I29" s="4">
        <v>115</v>
      </c>
      <c r="J29" s="2" t="s">
        <v>185</v>
      </c>
      <c r="K29" s="2" t="s">
        <v>186</v>
      </c>
      <c r="L29" s="2" t="s">
        <v>195</v>
      </c>
      <c r="M29" s="2" t="s">
        <v>196</v>
      </c>
      <c r="N29" s="2" t="s">
        <v>115</v>
      </c>
      <c r="O29" s="2" t="s">
        <v>71</v>
      </c>
      <c r="P29" s="2"/>
      <c r="Q29" s="2"/>
      <c r="R29" s="2" t="s">
        <v>44</v>
      </c>
      <c r="S29" s="2" t="s">
        <v>71</v>
      </c>
      <c r="T29" s="2" t="s">
        <v>90</v>
      </c>
      <c r="U29" s="2" t="s">
        <v>202</v>
      </c>
      <c r="V29" s="2"/>
      <c r="W29" s="5">
        <v>29963</v>
      </c>
      <c r="X29" s="4">
        <v>0</v>
      </c>
      <c r="Y29" s="4">
        <v>115</v>
      </c>
      <c r="Z29" s="2" t="s">
        <v>115</v>
      </c>
      <c r="AA29" s="5">
        <v>45068</v>
      </c>
      <c r="AB29" s="2"/>
      <c r="AC29" s="2"/>
      <c r="AD29" s="2"/>
      <c r="AE29" s="2"/>
      <c r="AF29" s="2"/>
      <c r="AG29" s="5">
        <v>45068</v>
      </c>
      <c r="AH29" s="2"/>
      <c r="AI29" s="2"/>
      <c r="AJ29" s="23"/>
      <c r="AK29" s="2" t="s">
        <v>234</v>
      </c>
      <c r="AL29" s="2" t="s">
        <v>245</v>
      </c>
      <c r="AM29" s="2" t="s">
        <v>135</v>
      </c>
      <c r="AN29" s="2" t="s">
        <v>133</v>
      </c>
      <c r="AO29" s="2" t="s">
        <v>137</v>
      </c>
      <c r="AP29" s="2" t="s">
        <v>138</v>
      </c>
      <c r="AQ29" s="3">
        <v>45110</v>
      </c>
      <c r="AR29" s="26" t="s">
        <v>279</v>
      </c>
      <c r="AS29" s="2"/>
      <c r="AT29" s="13"/>
      <c r="AU29" s="2"/>
      <c r="AV29" s="16"/>
      <c r="AW29" s="2"/>
      <c r="AX29" s="2"/>
      <c r="AY29" s="2"/>
      <c r="AZ29" s="2"/>
      <c r="BA29" s="22"/>
    </row>
    <row r="30" spans="1:53">
      <c r="A30" s="2" t="s">
        <v>203</v>
      </c>
      <c r="B30" s="2" t="s">
        <v>204</v>
      </c>
      <c r="C30" s="2">
        <v>0</v>
      </c>
      <c r="D30" s="2" t="s">
        <v>205</v>
      </c>
      <c r="E30" s="5">
        <v>45063</v>
      </c>
      <c r="F30" s="2">
        <v>97161</v>
      </c>
      <c r="G30" s="2" t="s">
        <v>158</v>
      </c>
      <c r="H30" s="2">
        <v>1</v>
      </c>
      <c r="I30" s="4">
        <v>175</v>
      </c>
      <c r="J30" s="2" t="s">
        <v>206</v>
      </c>
      <c r="K30" s="2" t="s">
        <v>207</v>
      </c>
      <c r="L30" s="2" t="s">
        <v>208</v>
      </c>
      <c r="M30" s="2" t="s">
        <v>209</v>
      </c>
      <c r="N30" s="2" t="s">
        <v>70</v>
      </c>
      <c r="O30" s="2" t="s">
        <v>71</v>
      </c>
      <c r="P30" s="2"/>
      <c r="Q30" s="2"/>
      <c r="R30" s="2" t="s">
        <v>44</v>
      </c>
      <c r="S30" s="2" t="s">
        <v>71</v>
      </c>
      <c r="T30" s="2" t="s">
        <v>90</v>
      </c>
      <c r="U30" s="2" t="s">
        <v>210</v>
      </c>
      <c r="V30" s="2"/>
      <c r="W30" s="5">
        <v>38252</v>
      </c>
      <c r="X30" s="4">
        <v>0</v>
      </c>
      <c r="Y30" s="4">
        <v>67</v>
      </c>
      <c r="Z30" s="2" t="s">
        <v>70</v>
      </c>
      <c r="AA30" s="5">
        <v>45070</v>
      </c>
      <c r="AB30" s="2"/>
      <c r="AC30" s="2"/>
      <c r="AD30" s="2"/>
      <c r="AE30" s="2"/>
      <c r="AF30" s="2"/>
      <c r="AG30" s="5">
        <v>45070</v>
      </c>
      <c r="AH30" s="2"/>
      <c r="AI30" s="2"/>
      <c r="AJ30" s="23"/>
      <c r="AK30" s="2" t="s">
        <v>235</v>
      </c>
      <c r="AL30" s="2" t="s">
        <v>246</v>
      </c>
      <c r="AM30" s="2" t="s">
        <v>135</v>
      </c>
      <c r="AN30" s="2" t="s">
        <v>133</v>
      </c>
      <c r="AO30" s="2" t="s">
        <v>137</v>
      </c>
      <c r="AP30" s="2" t="s">
        <v>138</v>
      </c>
      <c r="AQ30" s="3">
        <v>45110</v>
      </c>
      <c r="AR30" s="26" t="s">
        <v>279</v>
      </c>
      <c r="AS30" s="2"/>
      <c r="AT30" s="13"/>
      <c r="AU30" s="2"/>
      <c r="AV30" s="16"/>
      <c r="AW30" s="2"/>
      <c r="AX30" s="2"/>
      <c r="AY30" s="2"/>
      <c r="AZ30" s="2"/>
      <c r="BA30" s="22"/>
    </row>
    <row r="31" spans="1:53">
      <c r="A31" s="2" t="s">
        <v>203</v>
      </c>
      <c r="B31" s="2" t="s">
        <v>204</v>
      </c>
      <c r="C31" s="2">
        <v>0</v>
      </c>
      <c r="D31" s="2" t="s">
        <v>205</v>
      </c>
      <c r="E31" s="5">
        <v>45063</v>
      </c>
      <c r="F31" s="2">
        <v>97035</v>
      </c>
      <c r="G31" s="2" t="s">
        <v>158</v>
      </c>
      <c r="H31" s="2">
        <v>1</v>
      </c>
      <c r="I31" s="4">
        <v>30</v>
      </c>
      <c r="J31" s="2" t="s">
        <v>206</v>
      </c>
      <c r="K31" s="2" t="s">
        <v>207</v>
      </c>
      <c r="L31" s="2" t="s">
        <v>208</v>
      </c>
      <c r="M31" s="2" t="s">
        <v>209</v>
      </c>
      <c r="N31" s="2" t="s">
        <v>70</v>
      </c>
      <c r="O31" s="2" t="s">
        <v>71</v>
      </c>
      <c r="P31" s="2"/>
      <c r="Q31" s="2"/>
      <c r="R31" s="2" t="s">
        <v>44</v>
      </c>
      <c r="S31" s="2" t="s">
        <v>71</v>
      </c>
      <c r="T31" s="2" t="s">
        <v>90</v>
      </c>
      <c r="U31" s="2" t="s">
        <v>210</v>
      </c>
      <c r="V31" s="2"/>
      <c r="W31" s="5">
        <v>38252</v>
      </c>
      <c r="X31" s="4">
        <v>0</v>
      </c>
      <c r="Y31" s="4">
        <v>30</v>
      </c>
      <c r="Z31" s="2" t="s">
        <v>70</v>
      </c>
      <c r="AA31" s="5">
        <v>45070</v>
      </c>
      <c r="AB31" s="2"/>
      <c r="AC31" s="2"/>
      <c r="AD31" s="2"/>
      <c r="AE31" s="2"/>
      <c r="AF31" s="2"/>
      <c r="AG31" s="5">
        <v>45070</v>
      </c>
      <c r="AH31" s="2"/>
      <c r="AI31" s="2"/>
      <c r="AJ31" s="23"/>
      <c r="AK31" s="2" t="s">
        <v>236</v>
      </c>
      <c r="AL31" s="2" t="s">
        <v>246</v>
      </c>
      <c r="AM31" s="2" t="s">
        <v>135</v>
      </c>
      <c r="AN31" s="2" t="s">
        <v>133</v>
      </c>
      <c r="AO31" s="2" t="s">
        <v>137</v>
      </c>
      <c r="AP31" s="2" t="s">
        <v>138</v>
      </c>
      <c r="AQ31" s="3">
        <v>45110</v>
      </c>
      <c r="AR31" s="26" t="s">
        <v>279</v>
      </c>
      <c r="AS31" s="2"/>
      <c r="AT31" s="13"/>
      <c r="AU31" s="2"/>
      <c r="AV31" s="16"/>
      <c r="AW31" s="2"/>
      <c r="AX31" s="2"/>
      <c r="AY31" s="2"/>
      <c r="AZ31" s="2"/>
      <c r="BA31" s="22"/>
    </row>
    <row r="32" spans="1:53">
      <c r="A32" s="2" t="s">
        <v>203</v>
      </c>
      <c r="B32" s="2" t="s">
        <v>204</v>
      </c>
      <c r="C32" s="2">
        <v>0</v>
      </c>
      <c r="D32" s="2" t="s">
        <v>205</v>
      </c>
      <c r="E32" s="5">
        <v>45063</v>
      </c>
      <c r="F32" s="2">
        <v>97110</v>
      </c>
      <c r="G32" s="2" t="s">
        <v>158</v>
      </c>
      <c r="H32" s="2">
        <v>1</v>
      </c>
      <c r="I32" s="4">
        <v>60.45</v>
      </c>
      <c r="J32" s="2" t="s">
        <v>206</v>
      </c>
      <c r="K32" s="2" t="s">
        <v>207</v>
      </c>
      <c r="L32" s="2" t="s">
        <v>208</v>
      </c>
      <c r="M32" s="2" t="s">
        <v>209</v>
      </c>
      <c r="N32" s="2" t="s">
        <v>70</v>
      </c>
      <c r="O32" s="2" t="s">
        <v>71</v>
      </c>
      <c r="P32" s="2"/>
      <c r="Q32" s="2"/>
      <c r="R32" s="2" t="s">
        <v>44</v>
      </c>
      <c r="S32" s="2" t="s">
        <v>71</v>
      </c>
      <c r="T32" s="2" t="s">
        <v>90</v>
      </c>
      <c r="U32" s="2" t="s">
        <v>210</v>
      </c>
      <c r="V32" s="2"/>
      <c r="W32" s="5">
        <v>38252</v>
      </c>
      <c r="X32" s="4">
        <v>0</v>
      </c>
      <c r="Y32" s="4">
        <v>60.45</v>
      </c>
      <c r="Z32" s="2" t="s">
        <v>70</v>
      </c>
      <c r="AA32" s="5">
        <v>45070</v>
      </c>
      <c r="AB32" s="2"/>
      <c r="AC32" s="2"/>
      <c r="AD32" s="2"/>
      <c r="AE32" s="2"/>
      <c r="AF32" s="2"/>
      <c r="AG32" s="5">
        <v>45070</v>
      </c>
      <c r="AH32" s="2"/>
      <c r="AI32" s="2"/>
      <c r="AJ32" s="23"/>
      <c r="AK32" s="2" t="s">
        <v>237</v>
      </c>
      <c r="AL32" s="2" t="s">
        <v>246</v>
      </c>
      <c r="AM32" s="2" t="s">
        <v>135</v>
      </c>
      <c r="AN32" s="2" t="s">
        <v>133</v>
      </c>
      <c r="AO32" s="2" t="s">
        <v>137</v>
      </c>
      <c r="AP32" s="2" t="s">
        <v>138</v>
      </c>
      <c r="AQ32" s="3">
        <v>45110</v>
      </c>
      <c r="AR32" s="26" t="s">
        <v>279</v>
      </c>
      <c r="AS32" s="2"/>
      <c r="AT32" s="13"/>
      <c r="AU32" s="2"/>
      <c r="AV32" s="16"/>
      <c r="AW32" s="2"/>
      <c r="AX32" s="2"/>
      <c r="AY32" s="2"/>
      <c r="AZ32" s="2"/>
      <c r="BA32" s="22"/>
    </row>
    <row r="33" spans="1:52">
      <c r="A33" s="2" t="s">
        <v>203</v>
      </c>
      <c r="B33" s="2" t="s">
        <v>211</v>
      </c>
      <c r="C33" s="2">
        <v>0</v>
      </c>
      <c r="D33" s="2" t="s">
        <v>212</v>
      </c>
      <c r="E33" s="5">
        <v>45057</v>
      </c>
      <c r="F33" s="2">
        <v>97162</v>
      </c>
      <c r="G33" s="2" t="s">
        <v>158</v>
      </c>
      <c r="H33" s="2">
        <v>1</v>
      </c>
      <c r="I33" s="4">
        <v>165</v>
      </c>
      <c r="J33" s="2" t="s">
        <v>206</v>
      </c>
      <c r="K33" s="2" t="s">
        <v>207</v>
      </c>
      <c r="L33" s="2" t="s">
        <v>213</v>
      </c>
      <c r="M33" s="2" t="s">
        <v>214</v>
      </c>
      <c r="N33" s="2">
        <v>58</v>
      </c>
      <c r="O33" s="2" t="s">
        <v>215</v>
      </c>
      <c r="P33" s="2"/>
      <c r="Q33" s="2"/>
      <c r="R33" s="2" t="s">
        <v>47</v>
      </c>
      <c r="S33" s="2" t="s">
        <v>68</v>
      </c>
      <c r="T33" s="2" t="s">
        <v>69</v>
      </c>
      <c r="U33" s="2">
        <v>374651765</v>
      </c>
      <c r="V33" s="2"/>
      <c r="W33" s="5">
        <v>21961</v>
      </c>
      <c r="X33" s="4">
        <v>0</v>
      </c>
      <c r="Y33" s="4">
        <v>165</v>
      </c>
      <c r="Z33" s="2">
        <v>58</v>
      </c>
      <c r="AA33" s="5">
        <v>45064</v>
      </c>
      <c r="AB33" s="2"/>
      <c r="AC33" s="2"/>
      <c r="AD33" s="2"/>
      <c r="AE33" s="2"/>
      <c r="AF33" s="2"/>
      <c r="AG33" s="5">
        <v>45076</v>
      </c>
      <c r="AH33" s="2"/>
      <c r="AI33" s="2"/>
      <c r="AJ33" s="23"/>
      <c r="AK33" s="2" t="s">
        <v>238</v>
      </c>
      <c r="AL33" s="2" t="s">
        <v>247</v>
      </c>
      <c r="AM33" s="2" t="s">
        <v>135</v>
      </c>
      <c r="AN33" s="2" t="s">
        <v>133</v>
      </c>
      <c r="AO33" s="2" t="s">
        <v>137</v>
      </c>
      <c r="AP33" s="2" t="s">
        <v>138</v>
      </c>
      <c r="AQ33" s="3">
        <v>45110</v>
      </c>
      <c r="AR33" s="2" t="s">
        <v>263</v>
      </c>
      <c r="AS33" s="34" t="s">
        <v>264</v>
      </c>
      <c r="AT33" s="32" t="s">
        <v>277</v>
      </c>
      <c r="AU33" s="32" t="s">
        <v>278</v>
      </c>
      <c r="AV33" s="33">
        <v>44992</v>
      </c>
      <c r="AW33" s="34">
        <v>12.44</v>
      </c>
      <c r="AX33" s="34">
        <v>1.0900000000000001</v>
      </c>
      <c r="AY33" s="34"/>
      <c r="AZ33" s="34"/>
    </row>
    <row r="34" spans="1:52">
      <c r="A34" s="2" t="s">
        <v>203</v>
      </c>
      <c r="B34" s="2" t="s">
        <v>211</v>
      </c>
      <c r="C34" s="2">
        <v>0</v>
      </c>
      <c r="D34" s="2" t="s">
        <v>212</v>
      </c>
      <c r="E34" s="5">
        <v>45057</v>
      </c>
      <c r="F34" s="2">
        <v>97110</v>
      </c>
      <c r="G34" s="2" t="s">
        <v>158</v>
      </c>
      <c r="H34" s="2">
        <v>1</v>
      </c>
      <c r="I34" s="4">
        <v>60.45</v>
      </c>
      <c r="J34" s="2" t="s">
        <v>206</v>
      </c>
      <c r="K34" s="2" t="s">
        <v>207</v>
      </c>
      <c r="L34" s="2" t="s">
        <v>213</v>
      </c>
      <c r="M34" s="2" t="s">
        <v>214</v>
      </c>
      <c r="N34" s="2">
        <v>58</v>
      </c>
      <c r="O34" s="2" t="s">
        <v>215</v>
      </c>
      <c r="P34" s="2"/>
      <c r="Q34" s="2"/>
      <c r="R34" s="2" t="s">
        <v>47</v>
      </c>
      <c r="S34" s="2" t="s">
        <v>68</v>
      </c>
      <c r="T34" s="2" t="s">
        <v>69</v>
      </c>
      <c r="U34" s="2">
        <v>374651765</v>
      </c>
      <c r="V34" s="2"/>
      <c r="W34" s="5">
        <v>21961</v>
      </c>
      <c r="X34" s="4">
        <v>0</v>
      </c>
      <c r="Y34" s="4">
        <v>60.45</v>
      </c>
      <c r="Z34" s="2">
        <v>58</v>
      </c>
      <c r="AA34" s="5">
        <v>45064</v>
      </c>
      <c r="AB34" s="2"/>
      <c r="AC34" s="2"/>
      <c r="AD34" s="2"/>
      <c r="AE34" s="2"/>
      <c r="AF34" s="2"/>
      <c r="AG34" s="5">
        <v>45076</v>
      </c>
      <c r="AH34" s="2"/>
      <c r="AI34" s="2"/>
      <c r="AJ34" s="23"/>
      <c r="AK34" s="2" t="s">
        <v>239</v>
      </c>
      <c r="AL34" s="2" t="s">
        <v>247</v>
      </c>
      <c r="AM34" s="2" t="s">
        <v>135</v>
      </c>
      <c r="AN34" s="2" t="s">
        <v>133</v>
      </c>
      <c r="AO34" s="2" t="s">
        <v>137</v>
      </c>
      <c r="AP34" s="2" t="s">
        <v>138</v>
      </c>
      <c r="AQ34" s="3">
        <v>45110</v>
      </c>
      <c r="AR34" s="2" t="s">
        <v>263</v>
      </c>
      <c r="AS34" s="34" t="s">
        <v>264</v>
      </c>
      <c r="AT34" s="32" t="s">
        <v>277</v>
      </c>
      <c r="AU34" s="32" t="s">
        <v>278</v>
      </c>
      <c r="AV34" s="33">
        <v>44992</v>
      </c>
      <c r="AW34" s="34">
        <v>12.44</v>
      </c>
      <c r="AX34" s="34">
        <v>1.0900000000000001</v>
      </c>
      <c r="AY34" s="34"/>
      <c r="AZ34" s="34"/>
    </row>
    <row r="35" spans="1:52">
      <c r="A35" s="2" t="s">
        <v>203</v>
      </c>
      <c r="B35" s="2" t="s">
        <v>211</v>
      </c>
      <c r="C35" s="2">
        <v>0</v>
      </c>
      <c r="D35" s="2" t="s">
        <v>212</v>
      </c>
      <c r="E35" s="5">
        <v>45069</v>
      </c>
      <c r="F35" s="2">
        <v>97140</v>
      </c>
      <c r="G35" s="2" t="s">
        <v>158</v>
      </c>
      <c r="H35" s="2">
        <v>4</v>
      </c>
      <c r="I35" s="4">
        <v>267.83999999999997</v>
      </c>
      <c r="J35" s="2" t="s">
        <v>216</v>
      </c>
      <c r="K35" s="2" t="s">
        <v>217</v>
      </c>
      <c r="L35" s="2" t="s">
        <v>213</v>
      </c>
      <c r="M35" s="2" t="s">
        <v>214</v>
      </c>
      <c r="N35" s="2">
        <v>58</v>
      </c>
      <c r="O35" s="2" t="s">
        <v>215</v>
      </c>
      <c r="P35" s="2"/>
      <c r="Q35" s="2"/>
      <c r="R35" s="2" t="s">
        <v>44</v>
      </c>
      <c r="S35" s="2" t="s">
        <v>68</v>
      </c>
      <c r="T35" s="2" t="s">
        <v>69</v>
      </c>
      <c r="U35" s="2">
        <v>374651765</v>
      </c>
      <c r="V35" s="2"/>
      <c r="W35" s="5">
        <v>21961</v>
      </c>
      <c r="X35" s="4">
        <v>0</v>
      </c>
      <c r="Y35" s="4">
        <v>267.83999999999997</v>
      </c>
      <c r="Z35" s="2">
        <v>58</v>
      </c>
      <c r="AA35" s="5">
        <v>45076</v>
      </c>
      <c r="AB35" s="2"/>
      <c r="AC35" s="2"/>
      <c r="AD35" s="2"/>
      <c r="AE35" s="2"/>
      <c r="AF35" s="2"/>
      <c r="AG35" s="5">
        <v>45076</v>
      </c>
      <c r="AH35" s="2"/>
      <c r="AI35" s="2"/>
      <c r="AJ35" s="23"/>
      <c r="AK35" s="2" t="s">
        <v>240</v>
      </c>
      <c r="AL35" s="2" t="s">
        <v>247</v>
      </c>
      <c r="AM35" s="2" t="s">
        <v>135</v>
      </c>
      <c r="AN35" s="2" t="s">
        <v>133</v>
      </c>
      <c r="AO35" s="2" t="s">
        <v>137</v>
      </c>
      <c r="AP35" s="2" t="s">
        <v>138</v>
      </c>
      <c r="AQ35" s="3">
        <v>45110</v>
      </c>
      <c r="AR35" s="2" t="s">
        <v>263</v>
      </c>
      <c r="AS35" s="34" t="s">
        <v>264</v>
      </c>
      <c r="AT35" s="32" t="s">
        <v>277</v>
      </c>
      <c r="AU35" s="32" t="s">
        <v>278</v>
      </c>
      <c r="AV35" s="33">
        <v>44992</v>
      </c>
      <c r="AW35" s="34">
        <v>12.44</v>
      </c>
      <c r="AX35" s="34">
        <v>1.0900000000000001</v>
      </c>
      <c r="AY35" s="34"/>
      <c r="AZ35" s="34"/>
    </row>
    <row r="36" spans="1:52">
      <c r="A36" s="2" t="s">
        <v>218</v>
      </c>
      <c r="B36" s="2" t="s">
        <v>219</v>
      </c>
      <c r="C36" s="2">
        <v>1</v>
      </c>
      <c r="D36" s="2" t="s">
        <v>220</v>
      </c>
      <c r="E36" s="5">
        <v>44826</v>
      </c>
      <c r="F36" s="2">
        <v>99310</v>
      </c>
      <c r="G36" s="2"/>
      <c r="H36" s="2">
        <v>1</v>
      </c>
      <c r="I36" s="4">
        <v>379</v>
      </c>
      <c r="J36" s="2" t="s">
        <v>221</v>
      </c>
      <c r="K36" s="2" t="s">
        <v>222</v>
      </c>
      <c r="L36" s="2" t="s">
        <v>223</v>
      </c>
      <c r="M36" s="2" t="s">
        <v>224</v>
      </c>
      <c r="N36" s="2" t="s">
        <v>225</v>
      </c>
      <c r="O36" s="2" t="s">
        <v>226</v>
      </c>
      <c r="P36" s="2"/>
      <c r="Q36" s="2"/>
      <c r="R36" s="2" t="s">
        <v>44</v>
      </c>
      <c r="S36" s="2" t="s">
        <v>48</v>
      </c>
      <c r="T36" s="2" t="s">
        <v>49</v>
      </c>
      <c r="U36" s="2" t="s">
        <v>227</v>
      </c>
      <c r="V36" s="2"/>
      <c r="W36" s="5">
        <v>22604</v>
      </c>
      <c r="X36" s="4">
        <v>0</v>
      </c>
      <c r="Y36" s="4">
        <v>379</v>
      </c>
      <c r="Z36" s="2" t="s">
        <v>225</v>
      </c>
      <c r="AA36" s="5">
        <v>44837</v>
      </c>
      <c r="AB36" s="2"/>
      <c r="AC36" s="2"/>
      <c r="AD36" s="2"/>
      <c r="AE36" s="2"/>
      <c r="AF36" s="2"/>
      <c r="AG36" s="5">
        <v>44837</v>
      </c>
      <c r="AH36" s="2"/>
      <c r="AI36" s="2"/>
      <c r="AJ36" s="23"/>
      <c r="AK36" s="2" t="s">
        <v>241</v>
      </c>
      <c r="AL36" s="2" t="s">
        <v>248</v>
      </c>
      <c r="AM36" s="2" t="s">
        <v>135</v>
      </c>
      <c r="AN36" s="2" t="s">
        <v>134</v>
      </c>
      <c r="AO36" s="2" t="s">
        <v>137</v>
      </c>
      <c r="AP36" s="2" t="s">
        <v>138</v>
      </c>
      <c r="AQ36" s="3">
        <v>45110</v>
      </c>
      <c r="AR36" s="2" t="s">
        <v>269</v>
      </c>
      <c r="AS36" s="34" t="s">
        <v>255</v>
      </c>
      <c r="AT36" s="32" t="s">
        <v>277</v>
      </c>
      <c r="AU36" s="32" t="s">
        <v>278</v>
      </c>
      <c r="AV36" s="33">
        <v>44992</v>
      </c>
      <c r="AW36" s="34">
        <v>2.02</v>
      </c>
      <c r="AX36" s="34">
        <v>2.3199999999999998</v>
      </c>
      <c r="AY36" s="34"/>
      <c r="AZ36" s="34"/>
    </row>
    <row r="37" spans="1:52">
      <c r="AR37" s="27"/>
    </row>
    <row r="1048576" spans="44:44">
      <c r="AR1048576" s="2"/>
    </row>
  </sheetData>
  <sortState ref="A2:AZ1937">
    <sortCondition ref="AN2:AN193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A44"/>
  <sheetViews>
    <sheetView workbookViewId="0">
      <selection activeCell="A5" sqref="A5:A7 A9 A11:A12 A14 A16 A18 A20 A22 A24 A26 A28 A30 A32 A34 A36 A38 A40:A41 A43"/>
      <pivotSelection pane="bottomRight" showHeader="1" axis="axisRow" dimension="1" activeRow="4" previousRow="4" click="1" r:id="rId1">
        <pivotArea dataOnly="0" labelOnly="1" fieldPosition="0">
          <references count="1">
            <reference field="4" count="0"/>
          </references>
        </pivotArea>
      </pivotSelection>
    </sheetView>
  </sheetViews>
  <sheetFormatPr defaultRowHeight="15"/>
  <cols>
    <col min="1" max="1" width="18.5703125" bestFit="1" customWidth="1"/>
  </cols>
  <sheetData>
    <row r="3" spans="1:1">
      <c r="A3" s="35" t="s">
        <v>280</v>
      </c>
    </row>
    <row r="4" spans="1:1">
      <c r="A4" s="36" t="s">
        <v>148</v>
      </c>
    </row>
    <row r="5" spans="1:1">
      <c r="A5" s="37">
        <v>45016</v>
      </c>
    </row>
    <row r="6" spans="1:1">
      <c r="A6" s="37">
        <v>45017</v>
      </c>
    </row>
    <row r="7" spans="1:1">
      <c r="A7" s="37">
        <v>45019</v>
      </c>
    </row>
    <row r="8" spans="1:1">
      <c r="A8" s="36" t="s">
        <v>156</v>
      </c>
    </row>
    <row r="9" spans="1:1">
      <c r="A9" s="37">
        <v>44951</v>
      </c>
    </row>
    <row r="10" spans="1:1">
      <c r="A10" s="36" t="s">
        <v>165</v>
      </c>
    </row>
    <row r="11" spans="1:1">
      <c r="A11" s="37">
        <v>44925</v>
      </c>
    </row>
    <row r="12" spans="1:1">
      <c r="A12" s="37">
        <v>44932</v>
      </c>
    </row>
    <row r="13" spans="1:1">
      <c r="A13" s="36" t="s">
        <v>74</v>
      </c>
    </row>
    <row r="14" spans="1:1">
      <c r="A14" s="37">
        <v>45050</v>
      </c>
    </row>
    <row r="15" spans="1:1">
      <c r="A15" s="36" t="s">
        <v>81</v>
      </c>
    </row>
    <row r="16" spans="1:1">
      <c r="A16" s="37">
        <v>45068</v>
      </c>
    </row>
    <row r="17" spans="1:1">
      <c r="A17" s="36" t="s">
        <v>86</v>
      </c>
    </row>
    <row r="18" spans="1:1">
      <c r="A18" s="37">
        <v>45061</v>
      </c>
    </row>
    <row r="19" spans="1:1">
      <c r="A19" s="36" t="s">
        <v>91</v>
      </c>
    </row>
    <row r="20" spans="1:1">
      <c r="A20" s="37">
        <v>45035</v>
      </c>
    </row>
    <row r="21" spans="1:1">
      <c r="A21" s="36" t="s">
        <v>94</v>
      </c>
    </row>
    <row r="22" spans="1:1">
      <c r="A22" s="37">
        <v>45064</v>
      </c>
    </row>
    <row r="23" spans="1:1">
      <c r="A23" s="36" t="s">
        <v>98</v>
      </c>
    </row>
    <row r="24" spans="1:1">
      <c r="A24" s="37">
        <v>45049</v>
      </c>
    </row>
    <row r="25" spans="1:1">
      <c r="A25" s="36" t="s">
        <v>102</v>
      </c>
    </row>
    <row r="26" spans="1:1">
      <c r="A26" s="37">
        <v>45064</v>
      </c>
    </row>
    <row r="27" spans="1:1">
      <c r="A27" s="36" t="s">
        <v>105</v>
      </c>
    </row>
    <row r="28" spans="1:1">
      <c r="A28" s="37">
        <v>45065</v>
      </c>
    </row>
    <row r="29" spans="1:1">
      <c r="A29" s="36" t="s">
        <v>109</v>
      </c>
    </row>
    <row r="30" spans="1:1">
      <c r="A30" s="37">
        <v>45061</v>
      </c>
    </row>
    <row r="31" spans="1:1">
      <c r="A31" s="36" t="s">
        <v>112</v>
      </c>
    </row>
    <row r="32" spans="1:1">
      <c r="A32" s="37">
        <v>45061</v>
      </c>
    </row>
    <row r="33" spans="1:1">
      <c r="A33" s="36" t="s">
        <v>183</v>
      </c>
    </row>
    <row r="34" spans="1:1">
      <c r="A34" s="37">
        <v>45021</v>
      </c>
    </row>
    <row r="35" spans="1:1">
      <c r="A35" s="36" t="s">
        <v>191</v>
      </c>
    </row>
    <row r="36" spans="1:1">
      <c r="A36" s="37">
        <v>45002</v>
      </c>
    </row>
    <row r="37" spans="1:1">
      <c r="A37" s="36" t="s">
        <v>193</v>
      </c>
    </row>
    <row r="38" spans="1:1">
      <c r="A38" s="37">
        <v>45028</v>
      </c>
    </row>
    <row r="39" spans="1:1">
      <c r="A39" s="36" t="s">
        <v>211</v>
      </c>
    </row>
    <row r="40" spans="1:1">
      <c r="A40" s="37">
        <v>45057</v>
      </c>
    </row>
    <row r="41" spans="1:1">
      <c r="A41" s="37">
        <v>45069</v>
      </c>
    </row>
    <row r="42" spans="1:1">
      <c r="A42" s="36" t="s">
        <v>219</v>
      </c>
    </row>
    <row r="43" spans="1:1">
      <c r="A43" s="37">
        <v>44826</v>
      </c>
    </row>
    <row r="44" spans="1:1">
      <c r="A44" s="36" t="s">
        <v>281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Z31"/>
  <sheetViews>
    <sheetView tabSelected="1" zoomScale="85" zoomScaleNormal="85" workbookViewId="0">
      <pane ySplit="1" topLeftCell="A4" activePane="bottomLeft" state="frozen"/>
      <selection pane="bottomLeft" activeCell="A2" sqref="A2:A31"/>
    </sheetView>
  </sheetViews>
  <sheetFormatPr defaultRowHeight="15"/>
  <cols>
    <col min="2" max="2" width="16" bestFit="1" customWidth="1"/>
    <col min="3" max="3" width="9.140625" customWidth="1"/>
    <col min="4" max="4" width="14.42578125" customWidth="1"/>
    <col min="5" max="5" width="12.7109375" bestFit="1" customWidth="1"/>
    <col min="7" max="8" width="9.140625" customWidth="1"/>
    <col min="9" max="9" width="9.85546875" customWidth="1"/>
    <col min="10" max="14" width="9.140625" customWidth="1"/>
    <col min="16" max="16" width="9.140625" customWidth="1"/>
    <col min="18" max="19" width="9.140625" customWidth="1"/>
    <col min="20" max="20" width="17.42578125" customWidth="1"/>
    <col min="21" max="21" width="10" customWidth="1"/>
    <col min="22" max="22" width="9.140625" customWidth="1"/>
    <col min="23" max="23" width="11" customWidth="1"/>
    <col min="24" max="24" width="9.28515625" customWidth="1"/>
    <col min="25" max="25" width="9.85546875" bestFit="1" customWidth="1"/>
    <col min="26" max="35" width="9.140625" customWidth="1"/>
    <col min="36" max="36" width="19.5703125" customWidth="1"/>
    <col min="37" max="37" width="27.85546875" customWidth="1"/>
    <col min="38" max="38" width="49.28515625" customWidth="1"/>
    <col min="39" max="39" width="23.140625" customWidth="1"/>
    <col min="40" max="40" width="9.140625" customWidth="1"/>
    <col min="41" max="41" width="12.85546875" bestFit="1" customWidth="1"/>
    <col min="42" max="42" width="16" customWidth="1"/>
    <col min="43" max="43" width="11.85546875" customWidth="1"/>
    <col min="44" max="44" width="64.42578125" customWidth="1"/>
    <col min="45" max="45" width="36.7109375" customWidth="1"/>
    <col min="46" max="46" width="16.7109375" customWidth="1"/>
    <col min="47" max="47" width="9.140625" customWidth="1"/>
    <col min="48" max="48" width="15.85546875" customWidth="1"/>
    <col min="49" max="50" width="9.140625" customWidth="1"/>
    <col min="51" max="51" width="14.28515625" customWidth="1"/>
    <col min="52" max="52" width="18.5703125" bestFit="1" customWidth="1"/>
  </cols>
  <sheetData>
    <row r="1" spans="1:52" ht="15.75" thickBot="1">
      <c r="A1" s="17" t="s">
        <v>116</v>
      </c>
      <c r="B1" s="19" t="s">
        <v>0</v>
      </c>
      <c r="C1" s="7" t="s">
        <v>117</v>
      </c>
      <c r="D1" s="6" t="s">
        <v>1</v>
      </c>
      <c r="E1" s="8" t="s">
        <v>2</v>
      </c>
      <c r="F1" s="6" t="s">
        <v>3</v>
      </c>
      <c r="G1" s="7" t="s">
        <v>4</v>
      </c>
      <c r="H1" s="7" t="s">
        <v>5</v>
      </c>
      <c r="I1" s="10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  <c r="O1" s="6" t="s">
        <v>12</v>
      </c>
      <c r="P1" s="7" t="s">
        <v>13</v>
      </c>
      <c r="Q1" s="6" t="s">
        <v>14</v>
      </c>
      <c r="R1" s="7" t="s">
        <v>15</v>
      </c>
      <c r="S1" s="7" t="s">
        <v>16</v>
      </c>
      <c r="T1" s="7" t="s">
        <v>17</v>
      </c>
      <c r="U1" s="7" t="s">
        <v>18</v>
      </c>
      <c r="V1" s="7" t="s">
        <v>19</v>
      </c>
      <c r="W1" s="9" t="s">
        <v>20</v>
      </c>
      <c r="X1" s="10" t="s">
        <v>21</v>
      </c>
      <c r="Y1" s="11" t="s">
        <v>22</v>
      </c>
      <c r="Z1" s="7" t="s">
        <v>23</v>
      </c>
      <c r="AA1" s="9" t="s">
        <v>24</v>
      </c>
      <c r="AB1" s="7" t="s">
        <v>25</v>
      </c>
      <c r="AC1" s="7" t="s">
        <v>26</v>
      </c>
      <c r="AD1" s="7" t="s">
        <v>27</v>
      </c>
      <c r="AE1" s="6" t="s">
        <v>28</v>
      </c>
      <c r="AF1" s="7" t="s">
        <v>29</v>
      </c>
      <c r="AG1" s="9" t="s">
        <v>30</v>
      </c>
      <c r="AH1" s="7" t="s">
        <v>31</v>
      </c>
      <c r="AI1" s="7" t="s">
        <v>32</v>
      </c>
      <c r="AJ1" s="18" t="s">
        <v>118</v>
      </c>
      <c r="AK1" s="12" t="s">
        <v>119</v>
      </c>
      <c r="AL1" s="20" t="s">
        <v>120</v>
      </c>
      <c r="AM1" s="20" t="s">
        <v>121</v>
      </c>
      <c r="AN1" s="20" t="s">
        <v>122</v>
      </c>
      <c r="AO1" s="20" t="s">
        <v>123</v>
      </c>
      <c r="AP1" s="20" t="s">
        <v>124</v>
      </c>
      <c r="AQ1" s="20" t="s">
        <v>125</v>
      </c>
      <c r="AR1" s="21" t="s">
        <v>126</v>
      </c>
      <c r="AS1" s="28" t="s">
        <v>121</v>
      </c>
      <c r="AT1" s="28" t="s">
        <v>123</v>
      </c>
      <c r="AU1" s="28" t="s">
        <v>127</v>
      </c>
      <c r="AV1" s="28" t="s">
        <v>128</v>
      </c>
      <c r="AW1" s="29" t="s">
        <v>129</v>
      </c>
      <c r="AX1" s="29" t="s">
        <v>130</v>
      </c>
      <c r="AY1" s="29" t="s">
        <v>131</v>
      </c>
      <c r="AZ1" s="30" t="s">
        <v>132</v>
      </c>
    </row>
    <row r="2" spans="1:52">
      <c r="A2" s="13" t="str">
        <f t="shared" ref="A2:A16" si="0">LEFT(B2,3)</f>
        <v>FMC</v>
      </c>
      <c r="B2" s="13" t="s">
        <v>74</v>
      </c>
      <c r="C2" s="13">
        <v>0</v>
      </c>
      <c r="D2" s="13" t="s">
        <v>75</v>
      </c>
      <c r="E2" s="14">
        <v>45050</v>
      </c>
      <c r="F2" s="13">
        <v>1520</v>
      </c>
      <c r="G2" s="13" t="s">
        <v>50</v>
      </c>
      <c r="H2" s="13">
        <v>9</v>
      </c>
      <c r="I2" s="15">
        <v>1350</v>
      </c>
      <c r="J2" s="13" t="s">
        <v>61</v>
      </c>
      <c r="K2" s="13" t="s">
        <v>62</v>
      </c>
      <c r="L2" s="13" t="s">
        <v>33</v>
      </c>
      <c r="M2" s="13" t="s">
        <v>34</v>
      </c>
      <c r="N2" s="13" t="s">
        <v>53</v>
      </c>
      <c r="O2" s="13" t="s">
        <v>54</v>
      </c>
      <c r="P2" s="13">
        <v>1085</v>
      </c>
      <c r="Q2" s="13" t="s">
        <v>67</v>
      </c>
      <c r="R2" s="13" t="s">
        <v>44</v>
      </c>
      <c r="S2" s="13" t="s">
        <v>55</v>
      </c>
      <c r="T2" s="13" t="s">
        <v>56</v>
      </c>
      <c r="U2" s="13" t="s">
        <v>76</v>
      </c>
      <c r="V2" s="13" t="s">
        <v>57</v>
      </c>
      <c r="W2" s="16">
        <v>20788</v>
      </c>
      <c r="X2" s="15">
        <v>0</v>
      </c>
      <c r="Y2" s="15">
        <v>1350</v>
      </c>
      <c r="Z2" s="13" t="s">
        <v>53</v>
      </c>
      <c r="AA2" s="14">
        <v>45057</v>
      </c>
      <c r="AB2" s="13"/>
      <c r="AC2" s="13"/>
      <c r="AD2" s="13"/>
      <c r="AE2" s="13"/>
      <c r="AF2" s="13"/>
      <c r="AG2" s="14">
        <v>45057</v>
      </c>
      <c r="AH2" s="13" t="s">
        <v>77</v>
      </c>
      <c r="AI2" s="13" t="s">
        <v>78</v>
      </c>
      <c r="AJ2" s="13"/>
      <c r="AK2" s="13" t="str">
        <f t="shared" ref="AK2:AK16" si="1">B2&amp;E2&amp;Y2</f>
        <v>FMC.1020384450501350</v>
      </c>
      <c r="AL2" s="13" t="s">
        <v>136</v>
      </c>
      <c r="AM2" s="13" t="s">
        <v>135</v>
      </c>
      <c r="AN2" s="13" t="s">
        <v>133</v>
      </c>
      <c r="AO2" s="13" t="s">
        <v>137</v>
      </c>
      <c r="AP2" s="13" t="s">
        <v>138</v>
      </c>
      <c r="AQ2" s="16">
        <v>45110</v>
      </c>
      <c r="AR2" s="2" t="s">
        <v>270</v>
      </c>
      <c r="AS2" s="32" t="s">
        <v>254</v>
      </c>
      <c r="AT2" s="32" t="s">
        <v>277</v>
      </c>
      <c r="AU2" s="32" t="s">
        <v>278</v>
      </c>
      <c r="AV2" s="33">
        <v>44992</v>
      </c>
      <c r="AW2" s="32">
        <v>10.41</v>
      </c>
      <c r="AX2" s="32">
        <v>11.06</v>
      </c>
      <c r="AY2" s="32"/>
      <c r="AZ2" s="32"/>
    </row>
    <row r="3" spans="1:52">
      <c r="A3" s="2" t="str">
        <f t="shared" si="0"/>
        <v>FMC</v>
      </c>
      <c r="B3" s="2" t="s">
        <v>74</v>
      </c>
      <c r="C3" s="2">
        <v>0</v>
      </c>
      <c r="D3" s="2" t="s">
        <v>75</v>
      </c>
      <c r="E3" s="5">
        <v>45050</v>
      </c>
      <c r="F3" s="2">
        <v>64447</v>
      </c>
      <c r="G3" s="2" t="s">
        <v>79</v>
      </c>
      <c r="H3" s="2">
        <v>1</v>
      </c>
      <c r="I3" s="4">
        <v>140</v>
      </c>
      <c r="J3" s="2" t="s">
        <v>61</v>
      </c>
      <c r="K3" s="2" t="s">
        <v>62</v>
      </c>
      <c r="L3" s="2" t="s">
        <v>33</v>
      </c>
      <c r="M3" s="2" t="s">
        <v>34</v>
      </c>
      <c r="N3" s="2" t="s">
        <v>53</v>
      </c>
      <c r="O3" s="2" t="s">
        <v>54</v>
      </c>
      <c r="P3" s="2">
        <v>1085</v>
      </c>
      <c r="Q3" s="2" t="s">
        <v>67</v>
      </c>
      <c r="R3" s="2" t="s">
        <v>44</v>
      </c>
      <c r="S3" s="2" t="s">
        <v>55</v>
      </c>
      <c r="T3" s="2" t="s">
        <v>56</v>
      </c>
      <c r="U3" s="2" t="s">
        <v>76</v>
      </c>
      <c r="V3" s="2" t="s">
        <v>57</v>
      </c>
      <c r="W3" s="3">
        <v>20788</v>
      </c>
      <c r="X3" s="4">
        <v>0</v>
      </c>
      <c r="Y3" s="4">
        <v>140</v>
      </c>
      <c r="Z3" s="2" t="s">
        <v>53</v>
      </c>
      <c r="AA3" s="5">
        <v>45057</v>
      </c>
      <c r="AB3" s="2"/>
      <c r="AC3" s="2"/>
      <c r="AD3" s="2"/>
      <c r="AE3" s="2"/>
      <c r="AF3" s="2"/>
      <c r="AG3" s="5">
        <v>45057</v>
      </c>
      <c r="AH3" s="2" t="s">
        <v>77</v>
      </c>
      <c r="AI3" s="2" t="s">
        <v>78</v>
      </c>
      <c r="AJ3" s="2"/>
      <c r="AK3" s="2" t="str">
        <f t="shared" si="1"/>
        <v>FMC.102038445050140</v>
      </c>
      <c r="AL3" s="2" t="s">
        <v>136</v>
      </c>
      <c r="AM3" s="2" t="s">
        <v>135</v>
      </c>
      <c r="AN3" s="2" t="s">
        <v>133</v>
      </c>
      <c r="AO3" s="2" t="s">
        <v>137</v>
      </c>
      <c r="AP3" s="2" t="s">
        <v>138</v>
      </c>
      <c r="AQ3" s="3">
        <v>45110</v>
      </c>
      <c r="AR3" s="2" t="s">
        <v>271</v>
      </c>
      <c r="AS3" s="32" t="s">
        <v>254</v>
      </c>
      <c r="AT3" s="32" t="s">
        <v>277</v>
      </c>
      <c r="AU3" s="32" t="s">
        <v>278</v>
      </c>
      <c r="AV3" s="33">
        <v>44992</v>
      </c>
      <c r="AW3" s="32">
        <v>10.41</v>
      </c>
      <c r="AX3" s="32">
        <v>11.06</v>
      </c>
      <c r="AY3" s="34"/>
      <c r="AZ3" s="34"/>
    </row>
    <row r="4" spans="1:52">
      <c r="A4" s="2" t="str">
        <f t="shared" si="0"/>
        <v>FMC</v>
      </c>
      <c r="B4" s="2" t="s">
        <v>74</v>
      </c>
      <c r="C4" s="2">
        <v>1</v>
      </c>
      <c r="D4" s="2" t="s">
        <v>75</v>
      </c>
      <c r="E4" s="5">
        <v>45050</v>
      </c>
      <c r="F4" s="2">
        <v>76942</v>
      </c>
      <c r="G4" s="2" t="s">
        <v>36</v>
      </c>
      <c r="H4" s="2">
        <v>1</v>
      </c>
      <c r="I4" s="4">
        <v>81</v>
      </c>
      <c r="J4" s="2" t="s">
        <v>61</v>
      </c>
      <c r="K4" s="2" t="s">
        <v>62</v>
      </c>
      <c r="L4" s="2" t="s">
        <v>33</v>
      </c>
      <c r="M4" s="2" t="s">
        <v>34</v>
      </c>
      <c r="N4" s="2" t="s">
        <v>53</v>
      </c>
      <c r="O4" s="2" t="s">
        <v>54</v>
      </c>
      <c r="P4" s="2">
        <v>1085</v>
      </c>
      <c r="Q4" s="2" t="s">
        <v>67</v>
      </c>
      <c r="R4" s="2" t="s">
        <v>44</v>
      </c>
      <c r="S4" s="2" t="s">
        <v>55</v>
      </c>
      <c r="T4" s="2" t="s">
        <v>56</v>
      </c>
      <c r="U4" s="2" t="s">
        <v>76</v>
      </c>
      <c r="V4" s="2" t="s">
        <v>57</v>
      </c>
      <c r="W4" s="3">
        <v>20788</v>
      </c>
      <c r="X4" s="4">
        <v>0</v>
      </c>
      <c r="Y4" s="4">
        <v>81</v>
      </c>
      <c r="Z4" s="2" t="s">
        <v>53</v>
      </c>
      <c r="AA4" s="5">
        <v>45057</v>
      </c>
      <c r="AB4" s="2"/>
      <c r="AC4" s="2"/>
      <c r="AD4" s="2"/>
      <c r="AE4" s="2"/>
      <c r="AF4" s="2"/>
      <c r="AG4" s="5">
        <v>45057</v>
      </c>
      <c r="AH4" s="2" t="s">
        <v>77</v>
      </c>
      <c r="AI4" s="2" t="s">
        <v>78</v>
      </c>
      <c r="AJ4" s="2"/>
      <c r="AK4" s="2" t="str">
        <f t="shared" si="1"/>
        <v>FMC.10203844505081</v>
      </c>
      <c r="AL4" s="2" t="s">
        <v>136</v>
      </c>
      <c r="AM4" s="2" t="s">
        <v>135</v>
      </c>
      <c r="AN4" s="2" t="s">
        <v>133</v>
      </c>
      <c r="AO4" s="2" t="s">
        <v>137</v>
      </c>
      <c r="AP4" s="2" t="s">
        <v>138</v>
      </c>
      <c r="AQ4" s="3">
        <v>45110</v>
      </c>
      <c r="AR4" s="2" t="s">
        <v>271</v>
      </c>
      <c r="AS4" s="32" t="s">
        <v>254</v>
      </c>
      <c r="AT4" s="32" t="s">
        <v>277</v>
      </c>
      <c r="AU4" s="32" t="s">
        <v>278</v>
      </c>
      <c r="AV4" s="33">
        <v>44992</v>
      </c>
      <c r="AW4" s="32">
        <v>10.41</v>
      </c>
      <c r="AX4" s="32">
        <v>11.06</v>
      </c>
      <c r="AY4" s="34"/>
      <c r="AZ4" s="34"/>
    </row>
    <row r="5" spans="1:52">
      <c r="A5" s="2" t="str">
        <f t="shared" si="0"/>
        <v>FMC</v>
      </c>
      <c r="B5" s="2" t="s">
        <v>81</v>
      </c>
      <c r="C5" s="2">
        <v>1</v>
      </c>
      <c r="D5" s="2" t="s">
        <v>82</v>
      </c>
      <c r="E5" s="5">
        <v>45068</v>
      </c>
      <c r="F5" s="2">
        <v>812</v>
      </c>
      <c r="G5" s="2" t="s">
        <v>50</v>
      </c>
      <c r="H5" s="2">
        <v>7</v>
      </c>
      <c r="I5" s="4">
        <v>1050</v>
      </c>
      <c r="J5" s="2" t="s">
        <v>84</v>
      </c>
      <c r="K5" s="2" t="s">
        <v>85</v>
      </c>
      <c r="L5" s="2" t="s">
        <v>33</v>
      </c>
      <c r="M5" s="2" t="s">
        <v>34</v>
      </c>
      <c r="N5" s="2">
        <v>1085</v>
      </c>
      <c r="O5" s="2" t="s">
        <v>67</v>
      </c>
      <c r="P5" s="2"/>
      <c r="Q5" s="2"/>
      <c r="R5" s="2" t="s">
        <v>44</v>
      </c>
      <c r="S5" s="2" t="s">
        <v>55</v>
      </c>
      <c r="T5" s="2" t="s">
        <v>56</v>
      </c>
      <c r="U5" s="2" t="s">
        <v>83</v>
      </c>
      <c r="V5" s="2" t="s">
        <v>57</v>
      </c>
      <c r="W5" s="3">
        <v>25631</v>
      </c>
      <c r="X5" s="4">
        <v>0</v>
      </c>
      <c r="Y5" s="4">
        <v>1050</v>
      </c>
      <c r="Z5" s="2">
        <v>1085</v>
      </c>
      <c r="AA5" s="5">
        <v>45076</v>
      </c>
      <c r="AB5" s="2"/>
      <c r="AC5" s="2"/>
      <c r="AD5" s="2"/>
      <c r="AE5" s="2"/>
      <c r="AF5" s="2"/>
      <c r="AG5" s="5">
        <v>45076</v>
      </c>
      <c r="AH5" s="2"/>
      <c r="AI5" s="2"/>
      <c r="AJ5" s="2"/>
      <c r="AK5" s="2" t="str">
        <f t="shared" si="1"/>
        <v>FMC.1039877450681050</v>
      </c>
      <c r="AL5" s="2" t="s">
        <v>139</v>
      </c>
      <c r="AM5" s="2" t="s">
        <v>135</v>
      </c>
      <c r="AN5" s="2" t="s">
        <v>133</v>
      </c>
      <c r="AO5" s="2" t="s">
        <v>137</v>
      </c>
      <c r="AP5" s="2" t="s">
        <v>138</v>
      </c>
      <c r="AQ5" s="3">
        <v>45110</v>
      </c>
      <c r="AR5" s="2" t="s">
        <v>272</v>
      </c>
      <c r="AS5" s="34" t="s">
        <v>254</v>
      </c>
      <c r="AT5" s="32" t="s">
        <v>277</v>
      </c>
      <c r="AU5" s="32" t="s">
        <v>278</v>
      </c>
      <c r="AV5" s="33">
        <v>44992</v>
      </c>
      <c r="AW5" s="34">
        <v>8.2100000000000009</v>
      </c>
      <c r="AX5" s="34">
        <v>9.35</v>
      </c>
      <c r="AY5" s="34"/>
      <c r="AZ5" s="34"/>
    </row>
    <row r="6" spans="1:52">
      <c r="A6" s="2" t="str">
        <f t="shared" si="0"/>
        <v>FMC</v>
      </c>
      <c r="B6" s="2" t="s">
        <v>86</v>
      </c>
      <c r="C6" s="2">
        <v>1</v>
      </c>
      <c r="D6" s="2" t="s">
        <v>87</v>
      </c>
      <c r="E6" s="5">
        <v>45061</v>
      </c>
      <c r="F6" s="2">
        <v>840</v>
      </c>
      <c r="G6" s="2" t="s">
        <v>36</v>
      </c>
      <c r="H6" s="2">
        <v>12</v>
      </c>
      <c r="I6" s="4">
        <v>1800</v>
      </c>
      <c r="J6" s="2" t="s">
        <v>51</v>
      </c>
      <c r="K6" s="2" t="s">
        <v>52</v>
      </c>
      <c r="L6" s="2" t="s">
        <v>33</v>
      </c>
      <c r="M6" s="2" t="s">
        <v>34</v>
      </c>
      <c r="N6" s="2" t="s">
        <v>53</v>
      </c>
      <c r="O6" s="2" t="s">
        <v>54</v>
      </c>
      <c r="P6" s="2" t="s">
        <v>45</v>
      </c>
      <c r="Q6" s="2" t="s">
        <v>46</v>
      </c>
      <c r="R6" s="2" t="s">
        <v>44</v>
      </c>
      <c r="S6" s="2" t="s">
        <v>55</v>
      </c>
      <c r="T6" s="2" t="s">
        <v>56</v>
      </c>
      <c r="U6" s="2" t="s">
        <v>88</v>
      </c>
      <c r="V6" s="2" t="s">
        <v>57</v>
      </c>
      <c r="W6" s="3">
        <v>34067</v>
      </c>
      <c r="X6" s="4">
        <v>0</v>
      </c>
      <c r="Y6" s="4">
        <v>1800</v>
      </c>
      <c r="Z6" s="2" t="s">
        <v>53</v>
      </c>
      <c r="AA6" s="5">
        <v>45076</v>
      </c>
      <c r="AB6" s="2"/>
      <c r="AC6" s="2"/>
      <c r="AD6" s="2"/>
      <c r="AE6" s="2"/>
      <c r="AF6" s="2"/>
      <c r="AG6" s="5">
        <v>45076</v>
      </c>
      <c r="AH6" s="2" t="s">
        <v>89</v>
      </c>
      <c r="AI6" s="2"/>
      <c r="AJ6" s="2"/>
      <c r="AK6" s="2" t="str">
        <f t="shared" si="1"/>
        <v>FMC.1048021450611800</v>
      </c>
      <c r="AL6" s="2" t="s">
        <v>140</v>
      </c>
      <c r="AM6" s="2" t="s">
        <v>135</v>
      </c>
      <c r="AN6" s="2" t="s">
        <v>133</v>
      </c>
      <c r="AO6" s="2" t="s">
        <v>137</v>
      </c>
      <c r="AP6" s="2" t="s">
        <v>138</v>
      </c>
      <c r="AQ6" s="3">
        <v>45110</v>
      </c>
      <c r="AR6" s="2" t="s">
        <v>273</v>
      </c>
      <c r="AS6" s="32" t="s">
        <v>254</v>
      </c>
      <c r="AT6" s="32" t="s">
        <v>277</v>
      </c>
      <c r="AU6" s="32" t="s">
        <v>278</v>
      </c>
      <c r="AV6" s="33">
        <v>44992</v>
      </c>
      <c r="AW6" s="34">
        <v>11.06</v>
      </c>
      <c r="AX6" s="34">
        <v>11.16</v>
      </c>
      <c r="AY6" s="34"/>
      <c r="AZ6" s="34"/>
    </row>
    <row r="7" spans="1:52">
      <c r="A7" s="2" t="str">
        <f t="shared" si="0"/>
        <v>FMC</v>
      </c>
      <c r="B7" s="2" t="s">
        <v>91</v>
      </c>
      <c r="C7" s="2">
        <v>1</v>
      </c>
      <c r="D7" s="2" t="s">
        <v>92</v>
      </c>
      <c r="E7" s="5">
        <v>45035</v>
      </c>
      <c r="F7" s="2">
        <v>1967</v>
      </c>
      <c r="G7" s="2" t="s">
        <v>36</v>
      </c>
      <c r="H7" s="2">
        <v>76</v>
      </c>
      <c r="I7" s="4">
        <v>11400</v>
      </c>
      <c r="J7" s="2" t="s">
        <v>37</v>
      </c>
      <c r="K7" s="2" t="s">
        <v>38</v>
      </c>
      <c r="L7" s="2" t="s">
        <v>59</v>
      </c>
      <c r="M7" s="2" t="s">
        <v>60</v>
      </c>
      <c r="N7" s="2">
        <v>1085</v>
      </c>
      <c r="O7" s="2" t="s">
        <v>67</v>
      </c>
      <c r="P7" s="2"/>
      <c r="Q7" s="2"/>
      <c r="R7" s="2" t="s">
        <v>44</v>
      </c>
      <c r="S7" s="2" t="s">
        <v>55</v>
      </c>
      <c r="T7" s="2" t="s">
        <v>56</v>
      </c>
      <c r="U7" s="2" t="s">
        <v>93</v>
      </c>
      <c r="V7" s="2" t="s">
        <v>57</v>
      </c>
      <c r="W7" s="3">
        <v>32841</v>
      </c>
      <c r="X7" s="4">
        <v>0</v>
      </c>
      <c r="Y7" s="4">
        <v>11400</v>
      </c>
      <c r="Z7" s="2">
        <v>1085</v>
      </c>
      <c r="AA7" s="5">
        <v>45057</v>
      </c>
      <c r="AB7" s="2"/>
      <c r="AC7" s="2"/>
      <c r="AD7" s="2"/>
      <c r="AE7" s="2"/>
      <c r="AF7" s="2"/>
      <c r="AG7" s="5">
        <v>45057</v>
      </c>
      <c r="AH7" s="2"/>
      <c r="AI7" s="2"/>
      <c r="AJ7" s="2"/>
      <c r="AK7" s="2" t="str">
        <f t="shared" si="1"/>
        <v>FMC.200001430894503511400</v>
      </c>
      <c r="AL7" s="2" t="s">
        <v>141</v>
      </c>
      <c r="AM7" s="2" t="s">
        <v>135</v>
      </c>
      <c r="AN7" s="2" t="s">
        <v>133</v>
      </c>
      <c r="AO7" s="2" t="s">
        <v>137</v>
      </c>
      <c r="AP7" s="2" t="s">
        <v>138</v>
      </c>
      <c r="AQ7" s="3">
        <v>45110</v>
      </c>
      <c r="AR7" s="2" t="s">
        <v>274</v>
      </c>
      <c r="AS7" s="34" t="s">
        <v>254</v>
      </c>
      <c r="AT7" s="32" t="s">
        <v>277</v>
      </c>
      <c r="AU7" s="32" t="s">
        <v>278</v>
      </c>
      <c r="AV7" s="33">
        <v>44992</v>
      </c>
      <c r="AW7" s="34">
        <v>8.2100000000000009</v>
      </c>
      <c r="AX7" s="34">
        <v>9.35</v>
      </c>
      <c r="AY7" s="34"/>
      <c r="AZ7" s="34"/>
    </row>
    <row r="8" spans="1:52">
      <c r="A8" s="2" t="str">
        <f t="shared" si="0"/>
        <v>FMC</v>
      </c>
      <c r="B8" s="2" t="s">
        <v>94</v>
      </c>
      <c r="C8" s="2">
        <v>0</v>
      </c>
      <c r="D8" s="2" t="s">
        <v>95</v>
      </c>
      <c r="E8" s="5">
        <v>45064</v>
      </c>
      <c r="F8" s="2">
        <v>64420</v>
      </c>
      <c r="G8" s="2" t="s">
        <v>72</v>
      </c>
      <c r="H8" s="2">
        <v>1</v>
      </c>
      <c r="I8" s="4">
        <v>295</v>
      </c>
      <c r="J8" s="2" t="s">
        <v>42</v>
      </c>
      <c r="K8" s="2" t="s">
        <v>43</v>
      </c>
      <c r="L8" s="2" t="s">
        <v>33</v>
      </c>
      <c r="M8" s="2" t="s">
        <v>34</v>
      </c>
      <c r="N8" s="2">
        <v>1085</v>
      </c>
      <c r="O8" s="2" t="s">
        <v>67</v>
      </c>
      <c r="P8" s="2"/>
      <c r="Q8" s="2"/>
      <c r="R8" s="2" t="s">
        <v>44</v>
      </c>
      <c r="S8" s="2" t="s">
        <v>55</v>
      </c>
      <c r="T8" s="2" t="s">
        <v>56</v>
      </c>
      <c r="U8" s="2" t="s">
        <v>96</v>
      </c>
      <c r="V8" s="2" t="s">
        <v>97</v>
      </c>
      <c r="W8" s="3">
        <v>21632</v>
      </c>
      <c r="X8" s="4">
        <v>0</v>
      </c>
      <c r="Y8" s="4">
        <v>295</v>
      </c>
      <c r="Z8" s="2">
        <v>1085</v>
      </c>
      <c r="AA8" s="5">
        <v>45076</v>
      </c>
      <c r="AB8" s="2"/>
      <c r="AC8" s="2"/>
      <c r="AD8" s="2"/>
      <c r="AE8" s="2"/>
      <c r="AF8" s="2"/>
      <c r="AG8" s="5">
        <v>45076</v>
      </c>
      <c r="AH8" s="2"/>
      <c r="AI8" s="2"/>
      <c r="AJ8" s="2"/>
      <c r="AK8" s="2" t="str">
        <f t="shared" si="1"/>
        <v>FMC.2000071308145064295</v>
      </c>
      <c r="AL8" s="2" t="s">
        <v>142</v>
      </c>
      <c r="AM8" s="2" t="s">
        <v>135</v>
      </c>
      <c r="AN8" s="2" t="s">
        <v>133</v>
      </c>
      <c r="AO8" s="2" t="s">
        <v>137</v>
      </c>
      <c r="AP8" s="2" t="s">
        <v>138</v>
      </c>
      <c r="AQ8" s="3">
        <v>45110</v>
      </c>
      <c r="AR8" s="2" t="s">
        <v>250</v>
      </c>
      <c r="AS8" s="34" t="s">
        <v>257</v>
      </c>
      <c r="AT8" s="32" t="s">
        <v>277</v>
      </c>
      <c r="AU8" s="32" t="s">
        <v>278</v>
      </c>
      <c r="AV8" s="33">
        <v>44992</v>
      </c>
      <c r="AW8" s="34">
        <v>9.3800000000000008</v>
      </c>
      <c r="AX8" s="34">
        <v>9.58</v>
      </c>
      <c r="AY8" s="34"/>
      <c r="AZ8" s="34"/>
    </row>
    <row r="9" spans="1:52">
      <c r="A9" s="2" t="str">
        <f t="shared" si="0"/>
        <v>FMC</v>
      </c>
      <c r="B9" s="2" t="s">
        <v>94</v>
      </c>
      <c r="C9" s="2">
        <v>0</v>
      </c>
      <c r="D9" s="2" t="s">
        <v>95</v>
      </c>
      <c r="E9" s="5">
        <v>45064</v>
      </c>
      <c r="F9" s="2">
        <v>64421</v>
      </c>
      <c r="G9" s="2" t="s">
        <v>72</v>
      </c>
      <c r="H9" s="2">
        <v>1</v>
      </c>
      <c r="I9" s="4">
        <v>100</v>
      </c>
      <c r="J9" s="2" t="s">
        <v>42</v>
      </c>
      <c r="K9" s="2" t="s">
        <v>43</v>
      </c>
      <c r="L9" s="2" t="s">
        <v>33</v>
      </c>
      <c r="M9" s="2" t="s">
        <v>34</v>
      </c>
      <c r="N9" s="2">
        <v>1085</v>
      </c>
      <c r="O9" s="2" t="s">
        <v>67</v>
      </c>
      <c r="P9" s="2"/>
      <c r="Q9" s="2"/>
      <c r="R9" s="2" t="s">
        <v>44</v>
      </c>
      <c r="S9" s="2" t="s">
        <v>55</v>
      </c>
      <c r="T9" s="2" t="s">
        <v>56</v>
      </c>
      <c r="U9" s="2" t="s">
        <v>96</v>
      </c>
      <c r="V9" s="2" t="s">
        <v>97</v>
      </c>
      <c r="W9" s="3">
        <v>21632</v>
      </c>
      <c r="X9" s="4">
        <v>0</v>
      </c>
      <c r="Y9" s="4">
        <v>100</v>
      </c>
      <c r="Z9" s="2">
        <v>1085</v>
      </c>
      <c r="AA9" s="5">
        <v>45076</v>
      </c>
      <c r="AB9" s="2"/>
      <c r="AC9" s="2"/>
      <c r="AD9" s="2"/>
      <c r="AE9" s="2"/>
      <c r="AF9" s="2"/>
      <c r="AG9" s="5">
        <v>45076</v>
      </c>
      <c r="AH9" s="2"/>
      <c r="AI9" s="2"/>
      <c r="AJ9" s="2"/>
      <c r="AK9" s="2" t="str">
        <f t="shared" si="1"/>
        <v>FMC.2000071308145064100</v>
      </c>
      <c r="AL9" s="2" t="s">
        <v>142</v>
      </c>
      <c r="AM9" s="2" t="s">
        <v>135</v>
      </c>
      <c r="AN9" s="2" t="s">
        <v>133</v>
      </c>
      <c r="AO9" s="2" t="s">
        <v>137</v>
      </c>
      <c r="AP9" s="2" t="s">
        <v>138</v>
      </c>
      <c r="AQ9" s="3">
        <v>45110</v>
      </c>
      <c r="AR9" s="2" t="s">
        <v>250</v>
      </c>
      <c r="AS9" s="34" t="s">
        <v>257</v>
      </c>
      <c r="AT9" s="32" t="s">
        <v>277</v>
      </c>
      <c r="AU9" s="32" t="s">
        <v>278</v>
      </c>
      <c r="AV9" s="33">
        <v>44992</v>
      </c>
      <c r="AW9" s="34">
        <v>9.3800000000000008</v>
      </c>
      <c r="AX9" s="34">
        <v>9.58</v>
      </c>
      <c r="AY9" s="34"/>
      <c r="AZ9" s="34"/>
    </row>
    <row r="10" spans="1:52">
      <c r="A10" s="2" t="str">
        <f t="shared" si="0"/>
        <v>FMC</v>
      </c>
      <c r="B10" s="2" t="s">
        <v>94</v>
      </c>
      <c r="C10" s="2">
        <v>0</v>
      </c>
      <c r="D10" s="2" t="s">
        <v>95</v>
      </c>
      <c r="E10" s="5">
        <v>45064</v>
      </c>
      <c r="F10" s="2">
        <v>76942</v>
      </c>
      <c r="G10" s="2" t="s">
        <v>41</v>
      </c>
      <c r="H10" s="2">
        <v>1</v>
      </c>
      <c r="I10" s="4">
        <v>81</v>
      </c>
      <c r="J10" s="2" t="s">
        <v>42</v>
      </c>
      <c r="K10" s="2" t="s">
        <v>43</v>
      </c>
      <c r="L10" s="2" t="s">
        <v>33</v>
      </c>
      <c r="M10" s="2" t="s">
        <v>34</v>
      </c>
      <c r="N10" s="2">
        <v>1085</v>
      </c>
      <c r="O10" s="2" t="s">
        <v>67</v>
      </c>
      <c r="P10" s="2"/>
      <c r="Q10" s="2"/>
      <c r="R10" s="2" t="s">
        <v>44</v>
      </c>
      <c r="S10" s="2" t="s">
        <v>55</v>
      </c>
      <c r="T10" s="2" t="s">
        <v>56</v>
      </c>
      <c r="U10" s="2" t="s">
        <v>96</v>
      </c>
      <c r="V10" s="2" t="s">
        <v>97</v>
      </c>
      <c r="W10" s="3">
        <v>21632</v>
      </c>
      <c r="X10" s="4">
        <v>0</v>
      </c>
      <c r="Y10" s="4">
        <v>81</v>
      </c>
      <c r="Z10" s="2">
        <v>1085</v>
      </c>
      <c r="AA10" s="5">
        <v>45076</v>
      </c>
      <c r="AB10" s="2"/>
      <c r="AC10" s="2"/>
      <c r="AD10" s="2"/>
      <c r="AE10" s="2"/>
      <c r="AF10" s="2"/>
      <c r="AG10" s="5">
        <v>45076</v>
      </c>
      <c r="AH10" s="2"/>
      <c r="AI10" s="2"/>
      <c r="AJ10" s="2"/>
      <c r="AK10" s="2" t="str">
        <f t="shared" si="1"/>
        <v>FMC.200007130814506481</v>
      </c>
      <c r="AL10" s="2" t="s">
        <v>142</v>
      </c>
      <c r="AM10" s="2" t="s">
        <v>135</v>
      </c>
      <c r="AN10" s="2" t="s">
        <v>133</v>
      </c>
      <c r="AO10" s="2" t="s">
        <v>137</v>
      </c>
      <c r="AP10" s="2" t="s">
        <v>138</v>
      </c>
      <c r="AQ10" s="3">
        <v>45110</v>
      </c>
      <c r="AR10" s="2" t="s">
        <v>250</v>
      </c>
      <c r="AS10" s="34" t="s">
        <v>257</v>
      </c>
      <c r="AT10" s="32" t="s">
        <v>277</v>
      </c>
      <c r="AU10" s="32" t="s">
        <v>278</v>
      </c>
      <c r="AV10" s="33">
        <v>44992</v>
      </c>
      <c r="AW10" s="34">
        <v>9.3800000000000008</v>
      </c>
      <c r="AX10" s="34">
        <v>9.58</v>
      </c>
      <c r="AY10" s="34"/>
      <c r="AZ10" s="34"/>
    </row>
    <row r="11" spans="1:52">
      <c r="A11" s="2" t="str">
        <f t="shared" si="0"/>
        <v>FMC</v>
      </c>
      <c r="B11" s="2" t="s">
        <v>94</v>
      </c>
      <c r="C11" s="2">
        <v>1</v>
      </c>
      <c r="D11" s="2" t="s">
        <v>95</v>
      </c>
      <c r="E11" s="5">
        <v>45064</v>
      </c>
      <c r="F11" s="2">
        <v>64451</v>
      </c>
      <c r="G11" s="2" t="s">
        <v>80</v>
      </c>
      <c r="H11" s="2">
        <v>1</v>
      </c>
      <c r="I11" s="4">
        <v>1370</v>
      </c>
      <c r="J11" s="2" t="s">
        <v>42</v>
      </c>
      <c r="K11" s="2" t="s">
        <v>43</v>
      </c>
      <c r="L11" s="2" t="s">
        <v>33</v>
      </c>
      <c r="M11" s="2" t="s">
        <v>34</v>
      </c>
      <c r="N11" s="2">
        <v>1085</v>
      </c>
      <c r="O11" s="2" t="s">
        <v>67</v>
      </c>
      <c r="P11" s="2"/>
      <c r="Q11" s="2"/>
      <c r="R11" s="2" t="s">
        <v>44</v>
      </c>
      <c r="S11" s="2" t="s">
        <v>55</v>
      </c>
      <c r="T11" s="2" t="s">
        <v>56</v>
      </c>
      <c r="U11" s="2" t="s">
        <v>96</v>
      </c>
      <c r="V11" s="2" t="s">
        <v>97</v>
      </c>
      <c r="W11" s="3">
        <v>21632</v>
      </c>
      <c r="X11" s="4">
        <v>0</v>
      </c>
      <c r="Y11" s="4">
        <v>1370</v>
      </c>
      <c r="Z11" s="2">
        <v>1085</v>
      </c>
      <c r="AA11" s="5">
        <v>45076</v>
      </c>
      <c r="AB11" s="2"/>
      <c r="AC11" s="2"/>
      <c r="AD11" s="2"/>
      <c r="AE11" s="2"/>
      <c r="AF11" s="2"/>
      <c r="AG11" s="5">
        <v>45076</v>
      </c>
      <c r="AH11" s="2"/>
      <c r="AI11" s="2"/>
      <c r="AJ11" s="2"/>
      <c r="AK11" s="2" t="str">
        <f t="shared" si="1"/>
        <v>FMC.20000713081450641370</v>
      </c>
      <c r="AL11" s="2" t="s">
        <v>142</v>
      </c>
      <c r="AM11" s="2" t="s">
        <v>135</v>
      </c>
      <c r="AN11" s="2" t="s">
        <v>133</v>
      </c>
      <c r="AO11" s="2" t="s">
        <v>137</v>
      </c>
      <c r="AP11" s="2" t="s">
        <v>138</v>
      </c>
      <c r="AQ11" s="3">
        <v>45110</v>
      </c>
      <c r="AR11" s="2" t="s">
        <v>250</v>
      </c>
      <c r="AS11" s="34" t="s">
        <v>257</v>
      </c>
      <c r="AT11" s="32" t="s">
        <v>277</v>
      </c>
      <c r="AU11" s="32" t="s">
        <v>278</v>
      </c>
      <c r="AV11" s="33">
        <v>44992</v>
      </c>
      <c r="AW11" s="34">
        <v>9.3800000000000008</v>
      </c>
      <c r="AX11" s="34">
        <v>9.58</v>
      </c>
      <c r="AY11" s="34"/>
      <c r="AZ11" s="34"/>
    </row>
    <row r="12" spans="1:52">
      <c r="A12" s="2" t="str">
        <f t="shared" si="0"/>
        <v>FMC</v>
      </c>
      <c r="B12" s="2" t="s">
        <v>98</v>
      </c>
      <c r="C12" s="2">
        <v>1</v>
      </c>
      <c r="D12" s="2" t="s">
        <v>99</v>
      </c>
      <c r="E12" s="5">
        <v>45049</v>
      </c>
      <c r="F12" s="2">
        <v>20604</v>
      </c>
      <c r="G12" s="2" t="s">
        <v>80</v>
      </c>
      <c r="H12" s="2">
        <v>1</v>
      </c>
      <c r="I12" s="4">
        <v>500</v>
      </c>
      <c r="J12" s="2" t="s">
        <v>42</v>
      </c>
      <c r="K12" s="2" t="s">
        <v>43</v>
      </c>
      <c r="L12" s="2" t="s">
        <v>33</v>
      </c>
      <c r="M12" s="2" t="s">
        <v>34</v>
      </c>
      <c r="N12" s="2">
        <v>1085</v>
      </c>
      <c r="O12" s="2" t="s">
        <v>67</v>
      </c>
      <c r="P12" s="2"/>
      <c r="Q12" s="2"/>
      <c r="R12" s="2" t="s">
        <v>44</v>
      </c>
      <c r="S12" s="2" t="s">
        <v>55</v>
      </c>
      <c r="T12" s="2" t="s">
        <v>56</v>
      </c>
      <c r="U12" s="2" t="s">
        <v>100</v>
      </c>
      <c r="V12" s="2" t="s">
        <v>101</v>
      </c>
      <c r="W12" s="3">
        <v>20170</v>
      </c>
      <c r="X12" s="4">
        <v>0</v>
      </c>
      <c r="Y12" s="4">
        <v>500</v>
      </c>
      <c r="Z12" s="2">
        <v>1085</v>
      </c>
      <c r="AA12" s="5">
        <v>45062</v>
      </c>
      <c r="AB12" s="2"/>
      <c r="AC12" s="2"/>
      <c r="AD12" s="2"/>
      <c r="AE12" s="2"/>
      <c r="AF12" s="2"/>
      <c r="AG12" s="5">
        <v>45062</v>
      </c>
      <c r="AH12" s="2"/>
      <c r="AI12" s="2"/>
      <c r="AJ12" s="2"/>
      <c r="AK12" s="2" t="str">
        <f t="shared" si="1"/>
        <v>FMC.2000098291445049500</v>
      </c>
      <c r="AL12" s="2" t="s">
        <v>143</v>
      </c>
      <c r="AM12" s="2" t="s">
        <v>135</v>
      </c>
      <c r="AN12" s="2" t="s">
        <v>133</v>
      </c>
      <c r="AO12" s="2" t="s">
        <v>137</v>
      </c>
      <c r="AP12" s="2" t="s">
        <v>138</v>
      </c>
      <c r="AQ12" s="3">
        <v>45110</v>
      </c>
      <c r="AR12" s="2" t="s">
        <v>276</v>
      </c>
      <c r="AS12" s="34" t="s">
        <v>255</v>
      </c>
      <c r="AT12" s="32" t="s">
        <v>277</v>
      </c>
      <c r="AU12" s="32" t="s">
        <v>278</v>
      </c>
      <c r="AV12" s="33">
        <v>44992</v>
      </c>
      <c r="AW12" s="34">
        <v>9.3800000000000008</v>
      </c>
      <c r="AX12" s="34">
        <v>10.02</v>
      </c>
      <c r="AY12" s="34"/>
      <c r="AZ12" s="34"/>
    </row>
    <row r="13" spans="1:52">
      <c r="A13" s="2" t="str">
        <f t="shared" si="0"/>
        <v>FMC</v>
      </c>
      <c r="B13" s="2" t="s">
        <v>102</v>
      </c>
      <c r="C13" s="2">
        <v>1</v>
      </c>
      <c r="D13" s="2" t="s">
        <v>103</v>
      </c>
      <c r="E13" s="5">
        <v>45064</v>
      </c>
      <c r="F13" s="2" t="s">
        <v>102</v>
      </c>
      <c r="G13" s="2" t="s">
        <v>73</v>
      </c>
      <c r="H13" s="2">
        <v>1</v>
      </c>
      <c r="I13" s="4">
        <v>293</v>
      </c>
      <c r="J13" s="2" t="s">
        <v>42</v>
      </c>
      <c r="K13" s="2" t="s">
        <v>43</v>
      </c>
      <c r="L13" s="2" t="s">
        <v>33</v>
      </c>
      <c r="M13" s="2" t="s">
        <v>34</v>
      </c>
      <c r="N13" s="2">
        <v>1085</v>
      </c>
      <c r="O13" s="2" t="s">
        <v>67</v>
      </c>
      <c r="P13" s="2"/>
      <c r="Q13" s="2"/>
      <c r="R13" s="2" t="s">
        <v>44</v>
      </c>
      <c r="S13" s="2" t="s">
        <v>55</v>
      </c>
      <c r="T13" s="2" t="s">
        <v>56</v>
      </c>
      <c r="U13" s="2" t="s">
        <v>104</v>
      </c>
      <c r="V13" s="2" t="s">
        <v>57</v>
      </c>
      <c r="W13" s="3">
        <v>23896</v>
      </c>
      <c r="X13" s="4">
        <v>0</v>
      </c>
      <c r="Y13" s="4">
        <v>293</v>
      </c>
      <c r="Z13" s="2">
        <v>1085</v>
      </c>
      <c r="AA13" s="5">
        <v>45076</v>
      </c>
      <c r="AB13" s="2"/>
      <c r="AC13" s="2"/>
      <c r="AD13" s="2"/>
      <c r="AE13" s="2"/>
      <c r="AF13" s="2"/>
      <c r="AG13" s="5">
        <v>45076</v>
      </c>
      <c r="AH13" s="2"/>
      <c r="AI13" s="2"/>
      <c r="AJ13" s="2"/>
      <c r="AK13" s="2" t="str">
        <f t="shared" si="1"/>
        <v>FMC.2000115526845064293</v>
      </c>
      <c r="AL13" s="2" t="s">
        <v>142</v>
      </c>
      <c r="AM13" s="2" t="s">
        <v>135</v>
      </c>
      <c r="AN13" s="2" t="s">
        <v>133</v>
      </c>
      <c r="AO13" s="2" t="s">
        <v>137</v>
      </c>
      <c r="AP13" s="2" t="s">
        <v>138</v>
      </c>
      <c r="AQ13" s="3">
        <v>45110</v>
      </c>
      <c r="AR13" s="2" t="s">
        <v>249</v>
      </c>
      <c r="AS13" s="34" t="s">
        <v>256</v>
      </c>
      <c r="AT13" s="32" t="s">
        <v>277</v>
      </c>
      <c r="AU13" s="32" t="s">
        <v>278</v>
      </c>
      <c r="AV13" s="33">
        <v>44992</v>
      </c>
      <c r="AW13" s="34">
        <v>8.2100000000000009</v>
      </c>
      <c r="AX13" s="34">
        <v>9.35</v>
      </c>
      <c r="AY13" s="34"/>
      <c r="AZ13" s="34"/>
    </row>
    <row r="14" spans="1:52">
      <c r="A14" s="2" t="str">
        <f t="shared" si="0"/>
        <v>FMC</v>
      </c>
      <c r="B14" s="2" t="s">
        <v>105</v>
      </c>
      <c r="C14" s="2">
        <v>1</v>
      </c>
      <c r="D14" s="2" t="s">
        <v>106</v>
      </c>
      <c r="E14" s="5">
        <v>45065</v>
      </c>
      <c r="F14" s="2">
        <v>813</v>
      </c>
      <c r="G14" s="2" t="s">
        <v>63</v>
      </c>
      <c r="H14" s="2">
        <v>9</v>
      </c>
      <c r="I14" s="4">
        <v>1350</v>
      </c>
      <c r="J14" s="2" t="s">
        <v>51</v>
      </c>
      <c r="K14" s="2" t="s">
        <v>52</v>
      </c>
      <c r="L14" s="2" t="s">
        <v>33</v>
      </c>
      <c r="M14" s="2" t="s">
        <v>34</v>
      </c>
      <c r="N14" s="2">
        <v>1085</v>
      </c>
      <c r="O14" s="2" t="s">
        <v>67</v>
      </c>
      <c r="P14" s="2"/>
      <c r="Q14" s="2"/>
      <c r="R14" s="2" t="s">
        <v>44</v>
      </c>
      <c r="S14" s="2" t="s">
        <v>55</v>
      </c>
      <c r="T14" s="2" t="s">
        <v>56</v>
      </c>
      <c r="U14" s="2" t="s">
        <v>107</v>
      </c>
      <c r="V14" s="2" t="s">
        <v>108</v>
      </c>
      <c r="W14" s="3">
        <v>21235</v>
      </c>
      <c r="X14" s="4">
        <v>0</v>
      </c>
      <c r="Y14" s="4">
        <v>1350</v>
      </c>
      <c r="Z14" s="2">
        <v>1085</v>
      </c>
      <c r="AA14" s="5">
        <v>45076</v>
      </c>
      <c r="AB14" s="2"/>
      <c r="AC14" s="2"/>
      <c r="AD14" s="2"/>
      <c r="AE14" s="2"/>
      <c r="AF14" s="2"/>
      <c r="AG14" s="5">
        <v>45076</v>
      </c>
      <c r="AH14" s="2"/>
      <c r="AI14" s="2"/>
      <c r="AJ14" s="2"/>
      <c r="AK14" s="2" t="str">
        <f t="shared" si="1"/>
        <v>FMC.20001566263450651350</v>
      </c>
      <c r="AL14" s="2" t="s">
        <v>144</v>
      </c>
      <c r="AM14" s="2" t="s">
        <v>135</v>
      </c>
      <c r="AN14" s="2" t="s">
        <v>133</v>
      </c>
      <c r="AO14" s="2" t="s">
        <v>137</v>
      </c>
      <c r="AP14" s="2" t="s">
        <v>138</v>
      </c>
      <c r="AQ14" s="3">
        <v>45110</v>
      </c>
      <c r="AR14" s="2" t="s">
        <v>252</v>
      </c>
      <c r="AS14" s="34" t="s">
        <v>253</v>
      </c>
      <c r="AT14" s="32" t="s">
        <v>277</v>
      </c>
      <c r="AU14" s="32" t="s">
        <v>278</v>
      </c>
      <c r="AV14" s="33">
        <v>44992</v>
      </c>
      <c r="AW14" s="34">
        <v>9.3800000000000008</v>
      </c>
      <c r="AX14" s="34">
        <v>10.02</v>
      </c>
      <c r="AY14" s="34"/>
      <c r="AZ14" s="34"/>
    </row>
    <row r="15" spans="1:52">
      <c r="A15" s="2" t="str">
        <f t="shared" si="0"/>
        <v>FMC</v>
      </c>
      <c r="B15" s="2" t="s">
        <v>109</v>
      </c>
      <c r="C15" s="2">
        <v>1</v>
      </c>
      <c r="D15" s="2" t="s">
        <v>110</v>
      </c>
      <c r="E15" s="5">
        <v>45061</v>
      </c>
      <c r="F15" s="2">
        <v>812</v>
      </c>
      <c r="G15" s="2" t="s">
        <v>50</v>
      </c>
      <c r="H15" s="2">
        <v>6</v>
      </c>
      <c r="I15" s="4">
        <v>900</v>
      </c>
      <c r="J15" s="2" t="s">
        <v>37</v>
      </c>
      <c r="K15" s="2" t="s">
        <v>38</v>
      </c>
      <c r="L15" s="2" t="s">
        <v>33</v>
      </c>
      <c r="M15" s="2" t="s">
        <v>34</v>
      </c>
      <c r="N15" s="2">
        <v>1085</v>
      </c>
      <c r="O15" s="2" t="s">
        <v>67</v>
      </c>
      <c r="P15" s="2"/>
      <c r="Q15" s="2"/>
      <c r="R15" s="2" t="s">
        <v>44</v>
      </c>
      <c r="S15" s="2" t="s">
        <v>55</v>
      </c>
      <c r="T15" s="2" t="s">
        <v>56</v>
      </c>
      <c r="U15" s="2" t="s">
        <v>111</v>
      </c>
      <c r="V15" s="2" t="s">
        <v>97</v>
      </c>
      <c r="W15" s="3">
        <v>26932</v>
      </c>
      <c r="X15" s="4">
        <v>0</v>
      </c>
      <c r="Y15" s="4">
        <v>900</v>
      </c>
      <c r="Z15" s="2">
        <v>1085</v>
      </c>
      <c r="AA15" s="5">
        <v>45076</v>
      </c>
      <c r="AB15" s="2"/>
      <c r="AC15" s="2"/>
      <c r="AD15" s="2"/>
      <c r="AE15" s="2"/>
      <c r="AF15" s="2"/>
      <c r="AG15" s="5">
        <v>45076</v>
      </c>
      <c r="AH15" s="2"/>
      <c r="AI15" s="2"/>
      <c r="AJ15" s="2"/>
      <c r="AK15" s="2" t="str">
        <f t="shared" si="1"/>
        <v>FMC.2000348380545061900</v>
      </c>
      <c r="AL15" s="2" t="s">
        <v>145</v>
      </c>
      <c r="AM15" s="2" t="s">
        <v>135</v>
      </c>
      <c r="AN15" s="2" t="s">
        <v>133</v>
      </c>
      <c r="AO15" s="2" t="s">
        <v>137</v>
      </c>
      <c r="AP15" s="2" t="s">
        <v>138</v>
      </c>
      <c r="AQ15" s="3">
        <v>45110</v>
      </c>
      <c r="AR15" s="2" t="s">
        <v>251</v>
      </c>
      <c r="AS15" s="34" t="s">
        <v>255</v>
      </c>
      <c r="AT15" s="32" t="s">
        <v>277</v>
      </c>
      <c r="AU15" s="32" t="s">
        <v>278</v>
      </c>
      <c r="AV15" s="33">
        <v>44992</v>
      </c>
      <c r="AW15" s="34">
        <v>9.3800000000000008</v>
      </c>
      <c r="AX15" s="34">
        <v>10.18</v>
      </c>
      <c r="AY15" s="34"/>
      <c r="AZ15" s="34"/>
    </row>
    <row r="16" spans="1:52">
      <c r="A16" s="2" t="str">
        <f t="shared" si="0"/>
        <v>FMC</v>
      </c>
      <c r="B16" s="2" t="s">
        <v>112</v>
      </c>
      <c r="C16" s="2">
        <v>1</v>
      </c>
      <c r="D16" s="2" t="s">
        <v>113</v>
      </c>
      <c r="E16" s="5">
        <v>45061</v>
      </c>
      <c r="F16" s="2">
        <v>952</v>
      </c>
      <c r="G16" s="2" t="s">
        <v>50</v>
      </c>
      <c r="H16" s="2">
        <v>8</v>
      </c>
      <c r="I16" s="4">
        <v>1200</v>
      </c>
      <c r="J16" s="2" t="s">
        <v>51</v>
      </c>
      <c r="K16" s="2" t="s">
        <v>52</v>
      </c>
      <c r="L16" s="2" t="s">
        <v>33</v>
      </c>
      <c r="M16" s="2" t="s">
        <v>34</v>
      </c>
      <c r="N16" s="2">
        <v>1085</v>
      </c>
      <c r="O16" s="2" t="s">
        <v>67</v>
      </c>
      <c r="P16" s="2"/>
      <c r="Q16" s="2"/>
      <c r="R16" s="2" t="s">
        <v>44</v>
      </c>
      <c r="S16" s="2" t="s">
        <v>55</v>
      </c>
      <c r="T16" s="2" t="s">
        <v>56</v>
      </c>
      <c r="U16" s="2" t="s">
        <v>114</v>
      </c>
      <c r="V16" s="2" t="s">
        <v>57</v>
      </c>
      <c r="W16" s="3">
        <v>24859</v>
      </c>
      <c r="X16" s="4">
        <v>0</v>
      </c>
      <c r="Y16" s="4">
        <v>1200</v>
      </c>
      <c r="Z16" s="2">
        <v>1085</v>
      </c>
      <c r="AA16" s="5">
        <v>45076</v>
      </c>
      <c r="AB16" s="2"/>
      <c r="AC16" s="2"/>
      <c r="AD16" s="2"/>
      <c r="AE16" s="2"/>
      <c r="AF16" s="2"/>
      <c r="AG16" s="5">
        <v>45076</v>
      </c>
      <c r="AH16" s="2"/>
      <c r="AI16" s="2"/>
      <c r="AJ16" s="2"/>
      <c r="AK16" s="2" t="str">
        <f t="shared" si="1"/>
        <v>FMC.20009880826450611200</v>
      </c>
      <c r="AL16" s="2" t="s">
        <v>146</v>
      </c>
      <c r="AM16" s="2" t="s">
        <v>135</v>
      </c>
      <c r="AN16" s="2" t="s">
        <v>133</v>
      </c>
      <c r="AO16" s="2" t="s">
        <v>137</v>
      </c>
      <c r="AP16" s="2" t="s">
        <v>138</v>
      </c>
      <c r="AQ16" s="3">
        <v>45110</v>
      </c>
      <c r="AR16" s="2" t="s">
        <v>275</v>
      </c>
      <c r="AS16" s="34" t="s">
        <v>254</v>
      </c>
      <c r="AT16" s="32" t="s">
        <v>277</v>
      </c>
      <c r="AU16" s="32" t="s">
        <v>278</v>
      </c>
      <c r="AV16" s="33">
        <v>44992</v>
      </c>
      <c r="AW16" s="34">
        <v>8.2100000000000009</v>
      </c>
      <c r="AX16" s="34">
        <v>9.35</v>
      </c>
      <c r="AY16" s="34"/>
      <c r="AZ16" s="34"/>
    </row>
    <row r="17" spans="1:52">
      <c r="A17" s="2" t="s">
        <v>147</v>
      </c>
      <c r="B17" s="2" t="s">
        <v>148</v>
      </c>
      <c r="C17" s="2">
        <v>0</v>
      </c>
      <c r="D17" s="2" t="s">
        <v>149</v>
      </c>
      <c r="E17" s="5">
        <v>45016</v>
      </c>
      <c r="F17" s="2">
        <v>99223</v>
      </c>
      <c r="G17" s="2"/>
      <c r="H17" s="2">
        <v>1</v>
      </c>
      <c r="I17" s="4">
        <v>629</v>
      </c>
      <c r="J17" s="2" t="s">
        <v>150</v>
      </c>
      <c r="K17" s="2" t="s">
        <v>151</v>
      </c>
      <c r="L17" s="2" t="s">
        <v>152</v>
      </c>
      <c r="M17" s="2" t="s">
        <v>153</v>
      </c>
      <c r="N17" s="2" t="s">
        <v>64</v>
      </c>
      <c r="O17" s="2" t="s">
        <v>65</v>
      </c>
      <c r="P17" s="2"/>
      <c r="Q17" s="2"/>
      <c r="R17" s="2" t="s">
        <v>47</v>
      </c>
      <c r="S17" s="2" t="s">
        <v>66</v>
      </c>
      <c r="T17" s="2" t="s">
        <v>65</v>
      </c>
      <c r="U17" s="2" t="s">
        <v>154</v>
      </c>
      <c r="V17" s="2">
        <v>76410005</v>
      </c>
      <c r="W17" s="5">
        <v>26135</v>
      </c>
      <c r="X17" s="4">
        <v>0</v>
      </c>
      <c r="Y17" s="4">
        <v>629</v>
      </c>
      <c r="Z17" s="2" t="s">
        <v>64</v>
      </c>
      <c r="AA17" s="5">
        <v>45026</v>
      </c>
      <c r="AB17" s="2"/>
      <c r="AC17" s="2"/>
      <c r="AD17" s="2"/>
      <c r="AE17" s="2"/>
      <c r="AF17" s="2"/>
      <c r="AG17" s="5">
        <v>45026</v>
      </c>
      <c r="AH17" s="2"/>
      <c r="AI17" s="2"/>
      <c r="AJ17" s="23"/>
      <c r="AK17" s="2" t="s">
        <v>172</v>
      </c>
      <c r="AL17" s="2" t="s">
        <v>178</v>
      </c>
      <c r="AM17" s="2" t="s">
        <v>135</v>
      </c>
      <c r="AN17" s="2" t="s">
        <v>133</v>
      </c>
      <c r="AO17" s="2" t="s">
        <v>137</v>
      </c>
      <c r="AP17" s="2" t="s">
        <v>179</v>
      </c>
      <c r="AQ17" s="3">
        <v>45110</v>
      </c>
      <c r="AR17" s="2" t="s">
        <v>258</v>
      </c>
      <c r="AS17" s="34"/>
      <c r="AT17" s="32" t="s">
        <v>277</v>
      </c>
      <c r="AU17" s="32" t="s">
        <v>278</v>
      </c>
      <c r="AV17" s="33">
        <v>44992</v>
      </c>
      <c r="AW17" s="34"/>
      <c r="AX17" s="34"/>
      <c r="AY17" s="34"/>
      <c r="AZ17" s="34"/>
    </row>
    <row r="18" spans="1:52">
      <c r="A18" s="2" t="s">
        <v>147</v>
      </c>
      <c r="B18" s="2" t="s">
        <v>148</v>
      </c>
      <c r="C18" s="2">
        <v>0</v>
      </c>
      <c r="D18" s="2" t="s">
        <v>149</v>
      </c>
      <c r="E18" s="5">
        <v>45017</v>
      </c>
      <c r="F18" s="2">
        <v>43264</v>
      </c>
      <c r="G18" s="2"/>
      <c r="H18" s="2">
        <v>1</v>
      </c>
      <c r="I18" s="4">
        <v>1154</v>
      </c>
      <c r="J18" s="2" t="s">
        <v>150</v>
      </c>
      <c r="K18" s="2" t="s">
        <v>151</v>
      </c>
      <c r="L18" s="2" t="s">
        <v>152</v>
      </c>
      <c r="M18" s="2" t="s">
        <v>153</v>
      </c>
      <c r="N18" s="2" t="s">
        <v>64</v>
      </c>
      <c r="O18" s="2" t="s">
        <v>65</v>
      </c>
      <c r="P18" s="2"/>
      <c r="Q18" s="2"/>
      <c r="R18" s="2" t="s">
        <v>47</v>
      </c>
      <c r="S18" s="2" t="s">
        <v>66</v>
      </c>
      <c r="T18" s="2" t="s">
        <v>65</v>
      </c>
      <c r="U18" s="2" t="s">
        <v>154</v>
      </c>
      <c r="V18" s="2">
        <v>76410005</v>
      </c>
      <c r="W18" s="5">
        <v>26135</v>
      </c>
      <c r="X18" s="4">
        <v>0</v>
      </c>
      <c r="Y18" s="4">
        <v>1154</v>
      </c>
      <c r="Z18" s="2" t="s">
        <v>64</v>
      </c>
      <c r="AA18" s="5">
        <v>45026</v>
      </c>
      <c r="AB18" s="2"/>
      <c r="AC18" s="2"/>
      <c r="AD18" s="2"/>
      <c r="AE18" s="2"/>
      <c r="AF18" s="2"/>
      <c r="AG18" s="5">
        <v>45026</v>
      </c>
      <c r="AH18" s="2"/>
      <c r="AI18" s="2"/>
      <c r="AJ18" s="23"/>
      <c r="AK18" s="2" t="s">
        <v>173</v>
      </c>
      <c r="AL18" s="2" t="s">
        <v>178</v>
      </c>
      <c r="AM18" s="2" t="s">
        <v>135</v>
      </c>
      <c r="AN18" s="2" t="s">
        <v>133</v>
      </c>
      <c r="AO18" s="2" t="s">
        <v>137</v>
      </c>
      <c r="AP18" s="2" t="s">
        <v>179</v>
      </c>
      <c r="AQ18" s="3">
        <v>45110</v>
      </c>
      <c r="AR18" s="2" t="s">
        <v>258</v>
      </c>
      <c r="AS18" s="34"/>
      <c r="AT18" s="32" t="s">
        <v>277</v>
      </c>
      <c r="AU18" s="32" t="s">
        <v>278</v>
      </c>
      <c r="AV18" s="33">
        <v>44992</v>
      </c>
      <c r="AW18" s="34"/>
      <c r="AX18" s="34"/>
      <c r="AY18" s="34"/>
      <c r="AZ18" s="34"/>
    </row>
    <row r="19" spans="1:52">
      <c r="A19" s="2" t="s">
        <v>147</v>
      </c>
      <c r="B19" s="2" t="s">
        <v>148</v>
      </c>
      <c r="C19" s="2">
        <v>1</v>
      </c>
      <c r="D19" s="2" t="s">
        <v>149</v>
      </c>
      <c r="E19" s="5">
        <v>45019</v>
      </c>
      <c r="F19" s="2">
        <v>99232</v>
      </c>
      <c r="G19" s="2"/>
      <c r="H19" s="2">
        <v>1</v>
      </c>
      <c r="I19" s="4">
        <v>225</v>
      </c>
      <c r="J19" s="2" t="s">
        <v>150</v>
      </c>
      <c r="K19" s="2" t="s">
        <v>151</v>
      </c>
      <c r="L19" s="2" t="s">
        <v>152</v>
      </c>
      <c r="M19" s="2" t="s">
        <v>153</v>
      </c>
      <c r="N19" s="2" t="s">
        <v>64</v>
      </c>
      <c r="O19" s="2" t="s">
        <v>65</v>
      </c>
      <c r="P19" s="2"/>
      <c r="Q19" s="2"/>
      <c r="R19" s="2" t="s">
        <v>47</v>
      </c>
      <c r="S19" s="2" t="s">
        <v>66</v>
      </c>
      <c r="T19" s="2" t="s">
        <v>65</v>
      </c>
      <c r="U19" s="2" t="s">
        <v>154</v>
      </c>
      <c r="V19" s="2">
        <v>76410005</v>
      </c>
      <c r="W19" s="5">
        <v>26135</v>
      </c>
      <c r="X19" s="4">
        <v>0</v>
      </c>
      <c r="Y19" s="4">
        <v>225</v>
      </c>
      <c r="Z19" s="2" t="s">
        <v>64</v>
      </c>
      <c r="AA19" s="5">
        <v>45026</v>
      </c>
      <c r="AB19" s="2"/>
      <c r="AC19" s="2"/>
      <c r="AD19" s="2"/>
      <c r="AE19" s="2"/>
      <c r="AF19" s="2"/>
      <c r="AG19" s="5">
        <v>45026</v>
      </c>
      <c r="AH19" s="2"/>
      <c r="AI19" s="2"/>
      <c r="AJ19" s="23"/>
      <c r="AK19" s="2" t="s">
        <v>174</v>
      </c>
      <c r="AL19" s="2" t="s">
        <v>178</v>
      </c>
      <c r="AM19" s="2" t="s">
        <v>135</v>
      </c>
      <c r="AN19" s="2" t="s">
        <v>133</v>
      </c>
      <c r="AO19" s="2" t="s">
        <v>137</v>
      </c>
      <c r="AP19" s="2" t="s">
        <v>179</v>
      </c>
      <c r="AQ19" s="3">
        <v>45110</v>
      </c>
      <c r="AR19" s="2" t="s">
        <v>258</v>
      </c>
      <c r="AS19" s="34"/>
      <c r="AT19" s="32" t="s">
        <v>277</v>
      </c>
      <c r="AU19" s="32" t="s">
        <v>278</v>
      </c>
      <c r="AV19" s="33">
        <v>44992</v>
      </c>
      <c r="AW19" s="34"/>
      <c r="AX19" s="34"/>
      <c r="AY19" s="34"/>
      <c r="AZ19" s="34"/>
    </row>
    <row r="20" spans="1:52">
      <c r="A20" s="2" t="s">
        <v>155</v>
      </c>
      <c r="B20" s="2" t="s">
        <v>156</v>
      </c>
      <c r="C20" s="2">
        <v>0</v>
      </c>
      <c r="D20" s="2" t="s">
        <v>157</v>
      </c>
      <c r="E20" s="5">
        <v>44951</v>
      </c>
      <c r="F20" s="2">
        <v>97110</v>
      </c>
      <c r="G20" s="2" t="s">
        <v>158</v>
      </c>
      <c r="H20" s="2">
        <v>1</v>
      </c>
      <c r="I20" s="4">
        <v>39.85</v>
      </c>
      <c r="J20" s="2" t="s">
        <v>159</v>
      </c>
      <c r="K20" s="2" t="s">
        <v>160</v>
      </c>
      <c r="L20" s="2" t="s">
        <v>161</v>
      </c>
      <c r="M20" s="2" t="s">
        <v>162</v>
      </c>
      <c r="N20" s="2">
        <v>1138</v>
      </c>
      <c r="O20" s="2" t="s">
        <v>163</v>
      </c>
      <c r="P20" s="2"/>
      <c r="Q20" s="2"/>
      <c r="R20" s="2" t="s">
        <v>47</v>
      </c>
      <c r="S20" s="2" t="s">
        <v>68</v>
      </c>
      <c r="T20" s="2" t="s">
        <v>69</v>
      </c>
      <c r="U20" s="2">
        <v>7005338316</v>
      </c>
      <c r="V20" s="2"/>
      <c r="W20" s="5">
        <v>28084</v>
      </c>
      <c r="X20" s="4">
        <v>0</v>
      </c>
      <c r="Y20" s="4">
        <v>39.85</v>
      </c>
      <c r="Z20" s="2">
        <v>1138</v>
      </c>
      <c r="AA20" s="5">
        <v>45021</v>
      </c>
      <c r="AB20" s="2"/>
      <c r="AC20" s="2"/>
      <c r="AD20" s="2"/>
      <c r="AE20" s="2"/>
      <c r="AF20" s="2"/>
      <c r="AG20" s="5">
        <v>45021</v>
      </c>
      <c r="AH20" s="2"/>
      <c r="AI20" s="2"/>
      <c r="AJ20" s="23"/>
      <c r="AK20" s="2" t="s">
        <v>175</v>
      </c>
      <c r="AL20" s="2" t="s">
        <v>180</v>
      </c>
      <c r="AM20" s="2" t="s">
        <v>135</v>
      </c>
      <c r="AN20" s="2" t="s">
        <v>133</v>
      </c>
      <c r="AO20" s="2" t="s">
        <v>137</v>
      </c>
      <c r="AP20" s="2" t="s">
        <v>179</v>
      </c>
      <c r="AQ20" s="3">
        <v>45110</v>
      </c>
      <c r="AR20" s="2" t="s">
        <v>261</v>
      </c>
      <c r="AS20" s="34" t="s">
        <v>262</v>
      </c>
      <c r="AT20" s="32" t="s">
        <v>277</v>
      </c>
      <c r="AU20" s="32" t="s">
        <v>278</v>
      </c>
      <c r="AV20" s="33">
        <v>44992</v>
      </c>
      <c r="AW20" s="34">
        <v>12.36</v>
      </c>
      <c r="AX20" s="34">
        <v>12.42</v>
      </c>
      <c r="AY20" s="34"/>
      <c r="AZ20" s="34"/>
    </row>
    <row r="21" spans="1:52">
      <c r="A21" s="2" t="s">
        <v>164</v>
      </c>
      <c r="B21" s="2" t="s">
        <v>165</v>
      </c>
      <c r="C21" s="2">
        <v>0</v>
      </c>
      <c r="D21" s="2" t="s">
        <v>166</v>
      </c>
      <c r="E21" s="5">
        <v>44925</v>
      </c>
      <c r="F21" s="2">
        <v>90837</v>
      </c>
      <c r="G21" s="2">
        <v>95</v>
      </c>
      <c r="H21" s="2">
        <v>1</v>
      </c>
      <c r="I21" s="4">
        <v>201.75</v>
      </c>
      <c r="J21" s="2" t="s">
        <v>167</v>
      </c>
      <c r="K21" s="2" t="s">
        <v>168</v>
      </c>
      <c r="L21" s="2" t="s">
        <v>169</v>
      </c>
      <c r="M21" s="2" t="s">
        <v>170</v>
      </c>
      <c r="N21" s="2" t="s">
        <v>64</v>
      </c>
      <c r="O21" s="2" t="s">
        <v>65</v>
      </c>
      <c r="P21" s="2"/>
      <c r="Q21" s="2"/>
      <c r="R21" s="2" t="s">
        <v>35</v>
      </c>
      <c r="S21" s="2" t="s">
        <v>66</v>
      </c>
      <c r="T21" s="2" t="s">
        <v>65</v>
      </c>
      <c r="U21" s="2">
        <v>817123086</v>
      </c>
      <c r="V21" s="2">
        <v>743702</v>
      </c>
      <c r="W21" s="5">
        <v>17275</v>
      </c>
      <c r="X21" s="4">
        <v>0</v>
      </c>
      <c r="Y21" s="4">
        <v>181.75</v>
      </c>
      <c r="Z21" s="2"/>
      <c r="AA21" s="5">
        <v>44970</v>
      </c>
      <c r="AB21" s="2" t="s">
        <v>171</v>
      </c>
      <c r="AC21" s="2"/>
      <c r="AD21" s="2"/>
      <c r="AE21" s="2" t="s">
        <v>58</v>
      </c>
      <c r="AF21" s="2"/>
      <c r="AG21" s="5">
        <v>44970</v>
      </c>
      <c r="AH21" s="2"/>
      <c r="AI21" s="2"/>
      <c r="AJ21" s="23"/>
      <c r="AK21" s="2" t="s">
        <v>176</v>
      </c>
      <c r="AL21" s="2" t="s">
        <v>181</v>
      </c>
      <c r="AM21" s="2" t="s">
        <v>135</v>
      </c>
      <c r="AN21" s="2" t="s">
        <v>133</v>
      </c>
      <c r="AO21" s="2" t="s">
        <v>137</v>
      </c>
      <c r="AP21" s="2" t="s">
        <v>179</v>
      </c>
      <c r="AQ21" s="3">
        <v>45110</v>
      </c>
      <c r="AR21" s="2" t="s">
        <v>259</v>
      </c>
      <c r="AS21" s="34" t="s">
        <v>257</v>
      </c>
      <c r="AT21" s="32" t="s">
        <v>277</v>
      </c>
      <c r="AU21" s="32" t="s">
        <v>278</v>
      </c>
      <c r="AV21" s="33">
        <v>44992</v>
      </c>
      <c r="AW21" s="34">
        <v>11.38</v>
      </c>
      <c r="AX21" s="34">
        <v>12.06</v>
      </c>
      <c r="AY21" s="34"/>
      <c r="AZ21" s="34"/>
    </row>
    <row r="22" spans="1:52">
      <c r="A22" s="2" t="s">
        <v>164</v>
      </c>
      <c r="B22" s="2" t="s">
        <v>165</v>
      </c>
      <c r="C22" s="2">
        <v>0</v>
      </c>
      <c r="D22" s="2" t="s">
        <v>166</v>
      </c>
      <c r="E22" s="5">
        <v>44932</v>
      </c>
      <c r="F22" s="2">
        <v>90837</v>
      </c>
      <c r="G22" s="2">
        <v>95</v>
      </c>
      <c r="H22" s="2">
        <v>1</v>
      </c>
      <c r="I22" s="4">
        <v>201.75</v>
      </c>
      <c r="J22" s="2" t="s">
        <v>167</v>
      </c>
      <c r="K22" s="2" t="s">
        <v>168</v>
      </c>
      <c r="L22" s="2" t="s">
        <v>169</v>
      </c>
      <c r="M22" s="2" t="s">
        <v>170</v>
      </c>
      <c r="N22" s="2" t="s">
        <v>64</v>
      </c>
      <c r="O22" s="2" t="s">
        <v>65</v>
      </c>
      <c r="P22" s="2"/>
      <c r="Q22" s="2"/>
      <c r="R22" s="2" t="s">
        <v>35</v>
      </c>
      <c r="S22" s="2" t="s">
        <v>66</v>
      </c>
      <c r="T22" s="2" t="s">
        <v>65</v>
      </c>
      <c r="U22" s="2">
        <v>817123086</v>
      </c>
      <c r="V22" s="2">
        <v>743702</v>
      </c>
      <c r="W22" s="5">
        <v>17275</v>
      </c>
      <c r="X22" s="4">
        <v>0</v>
      </c>
      <c r="Y22" s="4">
        <v>101.75</v>
      </c>
      <c r="Z22" s="2"/>
      <c r="AA22" s="5">
        <v>44970</v>
      </c>
      <c r="AB22" s="2" t="s">
        <v>171</v>
      </c>
      <c r="AC22" s="2"/>
      <c r="AD22" s="2"/>
      <c r="AE22" s="2" t="s">
        <v>58</v>
      </c>
      <c r="AF22" s="2"/>
      <c r="AG22" s="5">
        <v>44970</v>
      </c>
      <c r="AH22" s="2"/>
      <c r="AI22" s="2"/>
      <c r="AJ22" s="23"/>
      <c r="AK22" s="2" t="s">
        <v>177</v>
      </c>
      <c r="AL22" s="2" t="s">
        <v>181</v>
      </c>
      <c r="AM22" s="2" t="s">
        <v>135</v>
      </c>
      <c r="AN22" s="2" t="s">
        <v>133</v>
      </c>
      <c r="AO22" s="2" t="s">
        <v>137</v>
      </c>
      <c r="AP22" s="2" t="s">
        <v>179</v>
      </c>
      <c r="AQ22" s="3">
        <v>45110</v>
      </c>
      <c r="AR22" s="2" t="s">
        <v>260</v>
      </c>
      <c r="AS22" s="34" t="s">
        <v>257</v>
      </c>
      <c r="AT22" s="32" t="s">
        <v>277</v>
      </c>
      <c r="AU22" s="32" t="s">
        <v>278</v>
      </c>
      <c r="AV22" s="33">
        <v>44992</v>
      </c>
      <c r="AW22" s="34">
        <v>11.38</v>
      </c>
      <c r="AX22" s="34">
        <v>12.06</v>
      </c>
      <c r="AY22" s="34"/>
      <c r="AZ22" s="34"/>
    </row>
    <row r="23" spans="1:52">
      <c r="A23" s="2" t="s">
        <v>182</v>
      </c>
      <c r="B23" s="2" t="s">
        <v>183</v>
      </c>
      <c r="C23" s="2">
        <v>0</v>
      </c>
      <c r="D23" s="2" t="s">
        <v>184</v>
      </c>
      <c r="E23" s="5">
        <v>45021</v>
      </c>
      <c r="F23" s="2">
        <v>88305</v>
      </c>
      <c r="G23" s="2">
        <v>26</v>
      </c>
      <c r="H23" s="2">
        <v>2</v>
      </c>
      <c r="I23" s="4">
        <v>254</v>
      </c>
      <c r="J23" s="2" t="s">
        <v>185</v>
      </c>
      <c r="K23" s="2" t="s">
        <v>186</v>
      </c>
      <c r="L23" s="2" t="s">
        <v>187</v>
      </c>
      <c r="M23" s="2" t="s">
        <v>188</v>
      </c>
      <c r="N23" s="2">
        <v>108</v>
      </c>
      <c r="O23" s="2" t="s">
        <v>189</v>
      </c>
      <c r="P23" s="2"/>
      <c r="Q23" s="2"/>
      <c r="R23" s="2" t="s">
        <v>44</v>
      </c>
      <c r="S23" s="2" t="s">
        <v>39</v>
      </c>
      <c r="T23" s="2" t="s">
        <v>40</v>
      </c>
      <c r="U23" s="2" t="s">
        <v>190</v>
      </c>
      <c r="V23" s="2"/>
      <c r="W23" s="5">
        <v>36517</v>
      </c>
      <c r="X23" s="4">
        <v>0</v>
      </c>
      <c r="Y23" s="4">
        <v>254</v>
      </c>
      <c r="Z23" s="2">
        <v>108</v>
      </c>
      <c r="AA23" s="5">
        <v>45068</v>
      </c>
      <c r="AB23" s="2"/>
      <c r="AC23" s="2"/>
      <c r="AD23" s="2"/>
      <c r="AE23" s="2"/>
      <c r="AF23" s="2"/>
      <c r="AG23" s="5">
        <v>45068</v>
      </c>
      <c r="AH23" s="2"/>
      <c r="AI23" s="2"/>
      <c r="AJ23" s="23"/>
      <c r="AK23" s="2" t="s">
        <v>228</v>
      </c>
      <c r="AL23" s="2" t="s">
        <v>242</v>
      </c>
      <c r="AM23" s="2" t="s">
        <v>135</v>
      </c>
      <c r="AN23" s="2" t="s">
        <v>133</v>
      </c>
      <c r="AO23" s="2" t="s">
        <v>137</v>
      </c>
      <c r="AP23" s="2" t="s">
        <v>138</v>
      </c>
      <c r="AQ23" s="3">
        <v>45110</v>
      </c>
      <c r="AR23" s="2" t="s">
        <v>265</v>
      </c>
      <c r="AS23" s="34" t="s">
        <v>262</v>
      </c>
      <c r="AT23" s="32" t="s">
        <v>277</v>
      </c>
      <c r="AU23" s="32" t="s">
        <v>278</v>
      </c>
      <c r="AV23" s="33">
        <v>44992</v>
      </c>
      <c r="AW23" s="34">
        <v>1.1100000000000001</v>
      </c>
      <c r="AX23" s="34">
        <v>1.31</v>
      </c>
      <c r="AY23" s="34"/>
      <c r="AZ23" s="34"/>
    </row>
    <row r="24" spans="1:52">
      <c r="A24" s="2" t="s">
        <v>182</v>
      </c>
      <c r="B24" s="2" t="s">
        <v>183</v>
      </c>
      <c r="C24" s="2">
        <v>1</v>
      </c>
      <c r="D24" s="2" t="s">
        <v>184</v>
      </c>
      <c r="E24" s="5">
        <v>45021</v>
      </c>
      <c r="F24" s="2">
        <v>88342</v>
      </c>
      <c r="G24" s="2">
        <v>26</v>
      </c>
      <c r="H24" s="2">
        <v>1</v>
      </c>
      <c r="I24" s="4">
        <v>115</v>
      </c>
      <c r="J24" s="2" t="s">
        <v>185</v>
      </c>
      <c r="K24" s="2" t="s">
        <v>186</v>
      </c>
      <c r="L24" s="2" t="s">
        <v>187</v>
      </c>
      <c r="M24" s="2" t="s">
        <v>188</v>
      </c>
      <c r="N24" s="2">
        <v>108</v>
      </c>
      <c r="O24" s="2" t="s">
        <v>189</v>
      </c>
      <c r="P24" s="2"/>
      <c r="Q24" s="2"/>
      <c r="R24" s="2" t="s">
        <v>44</v>
      </c>
      <c r="S24" s="2" t="s">
        <v>39</v>
      </c>
      <c r="T24" s="2" t="s">
        <v>40</v>
      </c>
      <c r="U24" s="2" t="s">
        <v>190</v>
      </c>
      <c r="V24" s="2"/>
      <c r="W24" s="5">
        <v>36517</v>
      </c>
      <c r="X24" s="4">
        <v>0</v>
      </c>
      <c r="Y24" s="4">
        <v>115</v>
      </c>
      <c r="Z24" s="2">
        <v>108</v>
      </c>
      <c r="AA24" s="5">
        <v>45068</v>
      </c>
      <c r="AB24" s="2"/>
      <c r="AC24" s="2"/>
      <c r="AD24" s="2"/>
      <c r="AE24" s="2"/>
      <c r="AF24" s="2"/>
      <c r="AG24" s="5">
        <v>45068</v>
      </c>
      <c r="AH24" s="2"/>
      <c r="AI24" s="2"/>
      <c r="AJ24" s="23"/>
      <c r="AK24" s="2" t="s">
        <v>229</v>
      </c>
      <c r="AL24" s="2" t="s">
        <v>242</v>
      </c>
      <c r="AM24" s="2" t="s">
        <v>135</v>
      </c>
      <c r="AN24" s="2" t="s">
        <v>133</v>
      </c>
      <c r="AO24" s="2" t="s">
        <v>137</v>
      </c>
      <c r="AP24" s="2" t="s">
        <v>138</v>
      </c>
      <c r="AQ24" s="3">
        <v>45110</v>
      </c>
      <c r="AR24" s="2" t="s">
        <v>265</v>
      </c>
      <c r="AS24" s="34" t="s">
        <v>262</v>
      </c>
      <c r="AT24" s="32" t="s">
        <v>277</v>
      </c>
      <c r="AU24" s="32" t="s">
        <v>278</v>
      </c>
      <c r="AV24" s="33">
        <v>44992</v>
      </c>
      <c r="AW24" s="34">
        <v>1.1100000000000001</v>
      </c>
      <c r="AX24" s="34">
        <v>1.31</v>
      </c>
      <c r="AY24" s="34"/>
      <c r="AZ24" s="34"/>
    </row>
    <row r="25" spans="1:52">
      <c r="A25" s="2" t="s">
        <v>182</v>
      </c>
      <c r="B25" s="2" t="s">
        <v>191</v>
      </c>
      <c r="C25" s="2">
        <v>0</v>
      </c>
      <c r="D25" s="2" t="s">
        <v>192</v>
      </c>
      <c r="E25" s="5">
        <v>45002</v>
      </c>
      <c r="F25" s="2">
        <v>88305</v>
      </c>
      <c r="G25" s="2">
        <v>26</v>
      </c>
      <c r="H25" s="2">
        <v>2</v>
      </c>
      <c r="I25" s="4">
        <v>254</v>
      </c>
      <c r="J25" s="2" t="s">
        <v>185</v>
      </c>
      <c r="K25" s="2" t="s">
        <v>186</v>
      </c>
      <c r="L25" s="2" t="s">
        <v>187</v>
      </c>
      <c r="M25" s="2" t="s">
        <v>188</v>
      </c>
      <c r="N25" s="2">
        <v>108</v>
      </c>
      <c r="O25" s="2" t="s">
        <v>189</v>
      </c>
      <c r="P25" s="2"/>
      <c r="Q25" s="2"/>
      <c r="R25" s="2" t="s">
        <v>44</v>
      </c>
      <c r="S25" s="2" t="s">
        <v>39</v>
      </c>
      <c r="T25" s="2" t="s">
        <v>40</v>
      </c>
      <c r="U25" s="2">
        <v>113258851</v>
      </c>
      <c r="V25" s="2"/>
      <c r="W25" s="5">
        <v>22327</v>
      </c>
      <c r="X25" s="4">
        <v>0</v>
      </c>
      <c r="Y25" s="4">
        <v>254</v>
      </c>
      <c r="Z25" s="2">
        <v>108</v>
      </c>
      <c r="AA25" s="5">
        <v>45049</v>
      </c>
      <c r="AB25" s="2"/>
      <c r="AC25" s="2"/>
      <c r="AD25" s="2"/>
      <c r="AE25" s="2"/>
      <c r="AF25" s="2"/>
      <c r="AG25" s="5">
        <v>45049</v>
      </c>
      <c r="AH25" s="2"/>
      <c r="AI25" s="2"/>
      <c r="AJ25" s="23"/>
      <c r="AK25" s="2" t="s">
        <v>230</v>
      </c>
      <c r="AL25" s="2" t="s">
        <v>243</v>
      </c>
      <c r="AM25" s="2" t="s">
        <v>135</v>
      </c>
      <c r="AN25" s="2" t="s">
        <v>133</v>
      </c>
      <c r="AO25" s="2" t="s">
        <v>137</v>
      </c>
      <c r="AP25" s="3" t="s">
        <v>138</v>
      </c>
      <c r="AQ25" s="3">
        <v>45110</v>
      </c>
      <c r="AR25" s="2" t="s">
        <v>266</v>
      </c>
      <c r="AS25" s="34" t="s">
        <v>262</v>
      </c>
      <c r="AT25" s="32" t="s">
        <v>277</v>
      </c>
      <c r="AU25" s="32" t="s">
        <v>278</v>
      </c>
      <c r="AV25" s="33">
        <v>44992</v>
      </c>
      <c r="AW25" s="34">
        <v>1.1100000000000001</v>
      </c>
      <c r="AX25" s="34">
        <v>1.31</v>
      </c>
      <c r="AY25" s="34"/>
      <c r="AZ25" s="34"/>
    </row>
    <row r="26" spans="1:52">
      <c r="A26" s="2" t="s">
        <v>182</v>
      </c>
      <c r="B26" s="2" t="s">
        <v>191</v>
      </c>
      <c r="C26" s="2">
        <v>1</v>
      </c>
      <c r="D26" s="2" t="s">
        <v>192</v>
      </c>
      <c r="E26" s="5">
        <v>45002</v>
      </c>
      <c r="F26" s="2">
        <v>88342</v>
      </c>
      <c r="G26" s="2">
        <v>26</v>
      </c>
      <c r="H26" s="2">
        <v>1</v>
      </c>
      <c r="I26" s="4">
        <v>115</v>
      </c>
      <c r="J26" s="2" t="s">
        <v>185</v>
      </c>
      <c r="K26" s="2" t="s">
        <v>186</v>
      </c>
      <c r="L26" s="2" t="s">
        <v>187</v>
      </c>
      <c r="M26" s="2" t="s">
        <v>188</v>
      </c>
      <c r="N26" s="2">
        <v>108</v>
      </c>
      <c r="O26" s="2" t="s">
        <v>189</v>
      </c>
      <c r="P26" s="2"/>
      <c r="Q26" s="2"/>
      <c r="R26" s="2" t="s">
        <v>44</v>
      </c>
      <c r="S26" s="2" t="s">
        <v>39</v>
      </c>
      <c r="T26" s="2" t="s">
        <v>40</v>
      </c>
      <c r="U26" s="2">
        <v>113258851</v>
      </c>
      <c r="V26" s="2"/>
      <c r="W26" s="5">
        <v>22327</v>
      </c>
      <c r="X26" s="4">
        <v>0</v>
      </c>
      <c r="Y26" s="4">
        <v>115</v>
      </c>
      <c r="Z26" s="2">
        <v>108</v>
      </c>
      <c r="AA26" s="5">
        <v>45049</v>
      </c>
      <c r="AB26" s="2"/>
      <c r="AC26" s="2"/>
      <c r="AD26" s="2"/>
      <c r="AE26" s="2"/>
      <c r="AF26" s="2"/>
      <c r="AG26" s="5">
        <v>45049</v>
      </c>
      <c r="AH26" s="2"/>
      <c r="AI26" s="2"/>
      <c r="AJ26" s="23"/>
      <c r="AK26" s="2" t="s">
        <v>231</v>
      </c>
      <c r="AL26" s="2" t="s">
        <v>243</v>
      </c>
      <c r="AM26" s="2" t="s">
        <v>135</v>
      </c>
      <c r="AN26" s="2" t="s">
        <v>133</v>
      </c>
      <c r="AO26" s="2" t="s">
        <v>137</v>
      </c>
      <c r="AP26" s="3" t="s">
        <v>138</v>
      </c>
      <c r="AQ26" s="3">
        <v>45110</v>
      </c>
      <c r="AR26" s="2" t="s">
        <v>266</v>
      </c>
      <c r="AS26" s="34" t="s">
        <v>262</v>
      </c>
      <c r="AT26" s="32" t="s">
        <v>277</v>
      </c>
      <c r="AU26" s="32" t="s">
        <v>278</v>
      </c>
      <c r="AV26" s="33">
        <v>44992</v>
      </c>
      <c r="AW26" s="34">
        <v>1.1100000000000001</v>
      </c>
      <c r="AX26" s="34">
        <v>1.31</v>
      </c>
      <c r="AY26" s="34"/>
      <c r="AZ26" s="34"/>
    </row>
    <row r="27" spans="1:52">
      <c r="A27" s="2" t="s">
        <v>182</v>
      </c>
      <c r="B27" s="2" t="s">
        <v>193</v>
      </c>
      <c r="C27" s="2">
        <v>1</v>
      </c>
      <c r="D27" s="2" t="s">
        <v>194</v>
      </c>
      <c r="E27" s="5">
        <v>45028</v>
      </c>
      <c r="F27" s="2">
        <v>88305</v>
      </c>
      <c r="G27" s="2">
        <v>26</v>
      </c>
      <c r="H27" s="2">
        <v>3</v>
      </c>
      <c r="I27" s="4">
        <v>381</v>
      </c>
      <c r="J27" s="2" t="s">
        <v>185</v>
      </c>
      <c r="K27" s="2" t="s">
        <v>186</v>
      </c>
      <c r="L27" s="2" t="s">
        <v>195</v>
      </c>
      <c r="M27" s="2" t="s">
        <v>196</v>
      </c>
      <c r="N27" s="2">
        <v>177</v>
      </c>
      <c r="O27" s="2" t="s">
        <v>197</v>
      </c>
      <c r="P27" s="2"/>
      <c r="Q27" s="2"/>
      <c r="R27" s="2" t="s">
        <v>44</v>
      </c>
      <c r="S27" s="2" t="s">
        <v>39</v>
      </c>
      <c r="T27" s="2" t="s">
        <v>40</v>
      </c>
      <c r="U27" s="2" t="s">
        <v>198</v>
      </c>
      <c r="V27" s="2" t="s">
        <v>199</v>
      </c>
      <c r="W27" s="5">
        <v>22435</v>
      </c>
      <c r="X27" s="4">
        <v>0</v>
      </c>
      <c r="Y27" s="4">
        <v>381</v>
      </c>
      <c r="Z27" s="2">
        <v>177</v>
      </c>
      <c r="AA27" s="5">
        <v>45068</v>
      </c>
      <c r="AB27" s="2"/>
      <c r="AC27" s="2"/>
      <c r="AD27" s="2"/>
      <c r="AE27" s="2"/>
      <c r="AF27" s="2"/>
      <c r="AG27" s="5">
        <v>45068</v>
      </c>
      <c r="AH27" s="2"/>
      <c r="AI27" s="2"/>
      <c r="AJ27" s="23"/>
      <c r="AK27" s="2" t="s">
        <v>232</v>
      </c>
      <c r="AL27" s="2" t="s">
        <v>244</v>
      </c>
      <c r="AM27" s="2" t="s">
        <v>135</v>
      </c>
      <c r="AN27" s="2" t="s">
        <v>133</v>
      </c>
      <c r="AO27" s="2" t="s">
        <v>137</v>
      </c>
      <c r="AP27" s="2" t="s">
        <v>138</v>
      </c>
      <c r="AQ27" s="3">
        <v>45110</v>
      </c>
      <c r="AR27" s="2" t="s">
        <v>267</v>
      </c>
      <c r="AS27" s="34" t="s">
        <v>268</v>
      </c>
      <c r="AT27" s="32" t="s">
        <v>277</v>
      </c>
      <c r="AU27" s="32" t="s">
        <v>278</v>
      </c>
      <c r="AV27" s="33">
        <v>44992</v>
      </c>
      <c r="AW27" s="34">
        <v>1.36</v>
      </c>
      <c r="AX27" s="34">
        <v>1.56</v>
      </c>
      <c r="AY27" s="34"/>
      <c r="AZ27" s="34"/>
    </row>
    <row r="28" spans="1:52">
      <c r="A28" s="2" t="s">
        <v>203</v>
      </c>
      <c r="B28" s="2" t="s">
        <v>211</v>
      </c>
      <c r="C28" s="2">
        <v>0</v>
      </c>
      <c r="D28" s="2" t="s">
        <v>212</v>
      </c>
      <c r="E28" s="5">
        <v>45057</v>
      </c>
      <c r="F28" s="2">
        <v>97162</v>
      </c>
      <c r="G28" s="2" t="s">
        <v>158</v>
      </c>
      <c r="H28" s="2">
        <v>1</v>
      </c>
      <c r="I28" s="4">
        <v>165</v>
      </c>
      <c r="J28" s="2" t="s">
        <v>206</v>
      </c>
      <c r="K28" s="2" t="s">
        <v>207</v>
      </c>
      <c r="L28" s="2" t="s">
        <v>213</v>
      </c>
      <c r="M28" s="2" t="s">
        <v>214</v>
      </c>
      <c r="N28" s="2">
        <v>58</v>
      </c>
      <c r="O28" s="2" t="s">
        <v>215</v>
      </c>
      <c r="P28" s="2"/>
      <c r="Q28" s="2"/>
      <c r="R28" s="2" t="s">
        <v>47</v>
      </c>
      <c r="S28" s="2" t="s">
        <v>68</v>
      </c>
      <c r="T28" s="2" t="s">
        <v>69</v>
      </c>
      <c r="U28" s="2">
        <v>374651765</v>
      </c>
      <c r="V28" s="2"/>
      <c r="W28" s="5">
        <v>21961</v>
      </c>
      <c r="X28" s="4">
        <v>0</v>
      </c>
      <c r="Y28" s="4">
        <v>165</v>
      </c>
      <c r="Z28" s="2">
        <v>58</v>
      </c>
      <c r="AA28" s="5">
        <v>45064</v>
      </c>
      <c r="AB28" s="2"/>
      <c r="AC28" s="2"/>
      <c r="AD28" s="2"/>
      <c r="AE28" s="2"/>
      <c r="AF28" s="2"/>
      <c r="AG28" s="5">
        <v>45076</v>
      </c>
      <c r="AH28" s="2"/>
      <c r="AI28" s="2"/>
      <c r="AJ28" s="23"/>
      <c r="AK28" s="2" t="s">
        <v>238</v>
      </c>
      <c r="AL28" s="2" t="s">
        <v>247</v>
      </c>
      <c r="AM28" s="2" t="s">
        <v>135</v>
      </c>
      <c r="AN28" s="2" t="s">
        <v>133</v>
      </c>
      <c r="AO28" s="2" t="s">
        <v>137</v>
      </c>
      <c r="AP28" s="2" t="s">
        <v>138</v>
      </c>
      <c r="AQ28" s="3">
        <v>45110</v>
      </c>
      <c r="AR28" s="2" t="s">
        <v>263</v>
      </c>
      <c r="AS28" s="34" t="s">
        <v>256</v>
      </c>
      <c r="AT28" s="32" t="s">
        <v>277</v>
      </c>
      <c r="AU28" s="32" t="s">
        <v>278</v>
      </c>
      <c r="AV28" s="33">
        <v>44992</v>
      </c>
      <c r="AW28" s="34">
        <v>12.44</v>
      </c>
      <c r="AX28" s="34">
        <v>1.0900000000000001</v>
      </c>
      <c r="AY28" s="34"/>
      <c r="AZ28" s="34"/>
    </row>
    <row r="29" spans="1:52">
      <c r="A29" s="2" t="s">
        <v>203</v>
      </c>
      <c r="B29" s="2" t="s">
        <v>211</v>
      </c>
      <c r="C29" s="2">
        <v>0</v>
      </c>
      <c r="D29" s="2" t="s">
        <v>212</v>
      </c>
      <c r="E29" s="5">
        <v>45057</v>
      </c>
      <c r="F29" s="2">
        <v>97110</v>
      </c>
      <c r="G29" s="2" t="s">
        <v>158</v>
      </c>
      <c r="H29" s="2">
        <v>1</v>
      </c>
      <c r="I29" s="4">
        <v>60.45</v>
      </c>
      <c r="J29" s="2" t="s">
        <v>206</v>
      </c>
      <c r="K29" s="2" t="s">
        <v>207</v>
      </c>
      <c r="L29" s="2" t="s">
        <v>213</v>
      </c>
      <c r="M29" s="2" t="s">
        <v>214</v>
      </c>
      <c r="N29" s="2">
        <v>58</v>
      </c>
      <c r="O29" s="2" t="s">
        <v>215</v>
      </c>
      <c r="P29" s="2"/>
      <c r="Q29" s="2"/>
      <c r="R29" s="2" t="s">
        <v>47</v>
      </c>
      <c r="S29" s="2" t="s">
        <v>68</v>
      </c>
      <c r="T29" s="2" t="s">
        <v>69</v>
      </c>
      <c r="U29" s="2">
        <v>374651765</v>
      </c>
      <c r="V29" s="2"/>
      <c r="W29" s="5">
        <v>21961</v>
      </c>
      <c r="X29" s="4">
        <v>0</v>
      </c>
      <c r="Y29" s="4">
        <v>60.45</v>
      </c>
      <c r="Z29" s="2">
        <v>58</v>
      </c>
      <c r="AA29" s="5">
        <v>45064</v>
      </c>
      <c r="AB29" s="2"/>
      <c r="AC29" s="2"/>
      <c r="AD29" s="2"/>
      <c r="AE29" s="2"/>
      <c r="AF29" s="2"/>
      <c r="AG29" s="5">
        <v>45076</v>
      </c>
      <c r="AH29" s="2"/>
      <c r="AI29" s="2"/>
      <c r="AJ29" s="23"/>
      <c r="AK29" s="2" t="s">
        <v>239</v>
      </c>
      <c r="AL29" s="2" t="s">
        <v>247</v>
      </c>
      <c r="AM29" s="2" t="s">
        <v>135</v>
      </c>
      <c r="AN29" s="2" t="s">
        <v>133</v>
      </c>
      <c r="AO29" s="2" t="s">
        <v>137</v>
      </c>
      <c r="AP29" s="2" t="s">
        <v>138</v>
      </c>
      <c r="AQ29" s="3">
        <v>45110</v>
      </c>
      <c r="AR29" s="2" t="s">
        <v>263</v>
      </c>
      <c r="AS29" s="34" t="s">
        <v>256</v>
      </c>
      <c r="AT29" s="32" t="s">
        <v>277</v>
      </c>
      <c r="AU29" s="32" t="s">
        <v>278</v>
      </c>
      <c r="AV29" s="33">
        <v>44992</v>
      </c>
      <c r="AW29" s="34">
        <v>12.44</v>
      </c>
      <c r="AX29" s="34">
        <v>1.0900000000000001</v>
      </c>
      <c r="AY29" s="34"/>
      <c r="AZ29" s="34"/>
    </row>
    <row r="30" spans="1:52">
      <c r="A30" s="2" t="s">
        <v>203</v>
      </c>
      <c r="B30" s="2" t="s">
        <v>211</v>
      </c>
      <c r="C30" s="2">
        <v>0</v>
      </c>
      <c r="D30" s="2" t="s">
        <v>212</v>
      </c>
      <c r="E30" s="5">
        <v>45069</v>
      </c>
      <c r="F30" s="2">
        <v>97140</v>
      </c>
      <c r="G30" s="2" t="s">
        <v>158</v>
      </c>
      <c r="H30" s="2">
        <v>4</v>
      </c>
      <c r="I30" s="4">
        <v>267.83999999999997</v>
      </c>
      <c r="J30" s="2" t="s">
        <v>216</v>
      </c>
      <c r="K30" s="2" t="s">
        <v>217</v>
      </c>
      <c r="L30" s="2" t="s">
        <v>213</v>
      </c>
      <c r="M30" s="2" t="s">
        <v>214</v>
      </c>
      <c r="N30" s="2">
        <v>58</v>
      </c>
      <c r="O30" s="2" t="s">
        <v>215</v>
      </c>
      <c r="P30" s="2"/>
      <c r="Q30" s="2"/>
      <c r="R30" s="2" t="s">
        <v>44</v>
      </c>
      <c r="S30" s="2" t="s">
        <v>68</v>
      </c>
      <c r="T30" s="2" t="s">
        <v>69</v>
      </c>
      <c r="U30" s="2">
        <v>374651765</v>
      </c>
      <c r="V30" s="2"/>
      <c r="W30" s="5">
        <v>21961</v>
      </c>
      <c r="X30" s="4">
        <v>0</v>
      </c>
      <c r="Y30" s="4">
        <v>267.83999999999997</v>
      </c>
      <c r="Z30" s="2">
        <v>58</v>
      </c>
      <c r="AA30" s="5">
        <v>45076</v>
      </c>
      <c r="AB30" s="2"/>
      <c r="AC30" s="2"/>
      <c r="AD30" s="2"/>
      <c r="AE30" s="2"/>
      <c r="AF30" s="2"/>
      <c r="AG30" s="5">
        <v>45076</v>
      </c>
      <c r="AH30" s="2"/>
      <c r="AI30" s="2"/>
      <c r="AJ30" s="23"/>
      <c r="AK30" s="2" t="s">
        <v>240</v>
      </c>
      <c r="AL30" s="2" t="s">
        <v>247</v>
      </c>
      <c r="AM30" s="2" t="s">
        <v>135</v>
      </c>
      <c r="AN30" s="2" t="s">
        <v>133</v>
      </c>
      <c r="AO30" s="2" t="s">
        <v>137</v>
      </c>
      <c r="AP30" s="2" t="s">
        <v>138</v>
      </c>
      <c r="AQ30" s="3">
        <v>45110</v>
      </c>
      <c r="AR30" s="2" t="s">
        <v>263</v>
      </c>
      <c r="AS30" s="34" t="s">
        <v>256</v>
      </c>
      <c r="AT30" s="32" t="s">
        <v>277</v>
      </c>
      <c r="AU30" s="32" t="s">
        <v>278</v>
      </c>
      <c r="AV30" s="33">
        <v>44992</v>
      </c>
      <c r="AW30" s="34">
        <v>12.44</v>
      </c>
      <c r="AX30" s="34">
        <v>1.0900000000000001</v>
      </c>
      <c r="AY30" s="34"/>
      <c r="AZ30" s="34"/>
    </row>
    <row r="31" spans="1:52">
      <c r="A31" s="2" t="s">
        <v>218</v>
      </c>
      <c r="B31" s="2" t="s">
        <v>219</v>
      </c>
      <c r="C31" s="2">
        <v>1</v>
      </c>
      <c r="D31" s="2" t="s">
        <v>220</v>
      </c>
      <c r="E31" s="5">
        <v>44826</v>
      </c>
      <c r="F31" s="2">
        <v>99310</v>
      </c>
      <c r="G31" s="2"/>
      <c r="H31" s="2">
        <v>1</v>
      </c>
      <c r="I31" s="4">
        <v>379</v>
      </c>
      <c r="J31" s="2" t="s">
        <v>221</v>
      </c>
      <c r="K31" s="2" t="s">
        <v>222</v>
      </c>
      <c r="L31" s="2" t="s">
        <v>223</v>
      </c>
      <c r="M31" s="2" t="s">
        <v>224</v>
      </c>
      <c r="N31" s="2" t="s">
        <v>225</v>
      </c>
      <c r="O31" s="2" t="s">
        <v>226</v>
      </c>
      <c r="P31" s="2"/>
      <c r="Q31" s="2"/>
      <c r="R31" s="2" t="s">
        <v>44</v>
      </c>
      <c r="S31" s="2" t="s">
        <v>48</v>
      </c>
      <c r="T31" s="2" t="s">
        <v>49</v>
      </c>
      <c r="U31" s="2" t="s">
        <v>227</v>
      </c>
      <c r="V31" s="2"/>
      <c r="W31" s="5">
        <v>22604</v>
      </c>
      <c r="X31" s="4">
        <v>0</v>
      </c>
      <c r="Y31" s="4">
        <v>379</v>
      </c>
      <c r="Z31" s="2" t="s">
        <v>225</v>
      </c>
      <c r="AA31" s="5">
        <v>44837</v>
      </c>
      <c r="AB31" s="2"/>
      <c r="AC31" s="2"/>
      <c r="AD31" s="2"/>
      <c r="AE31" s="2"/>
      <c r="AF31" s="2"/>
      <c r="AG31" s="5">
        <v>44837</v>
      </c>
      <c r="AH31" s="2"/>
      <c r="AI31" s="2"/>
      <c r="AJ31" s="23"/>
      <c r="AK31" s="2" t="s">
        <v>241</v>
      </c>
      <c r="AL31" s="2" t="s">
        <v>248</v>
      </c>
      <c r="AM31" s="2" t="s">
        <v>135</v>
      </c>
      <c r="AN31" s="2" t="s">
        <v>134</v>
      </c>
      <c r="AO31" s="2" t="s">
        <v>137</v>
      </c>
      <c r="AP31" s="2" t="s">
        <v>138</v>
      </c>
      <c r="AQ31" s="3">
        <v>45110</v>
      </c>
      <c r="AR31" s="2" t="s">
        <v>269</v>
      </c>
      <c r="AS31" s="34" t="s">
        <v>255</v>
      </c>
      <c r="AT31" s="32" t="s">
        <v>277</v>
      </c>
      <c r="AU31" s="32" t="s">
        <v>278</v>
      </c>
      <c r="AV31" s="33">
        <v>44992</v>
      </c>
      <c r="AW31" s="34">
        <v>2.02</v>
      </c>
      <c r="AX31" s="34">
        <v>2.3199999999999998</v>
      </c>
      <c r="AY31" s="34"/>
      <c r="AZ31" s="3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Z6"/>
  <sheetViews>
    <sheetView zoomScale="85" zoomScaleNormal="85" workbookViewId="0">
      <pane ySplit="1" topLeftCell="A2" activePane="bottomLeft" state="frozen"/>
      <selection pane="bottomLeft"/>
    </sheetView>
  </sheetViews>
  <sheetFormatPr defaultRowHeight="15"/>
  <cols>
    <col min="2" max="2" width="16" bestFit="1" customWidth="1"/>
    <col min="3" max="3" width="9.140625" customWidth="1"/>
    <col min="4" max="4" width="14.42578125" customWidth="1"/>
    <col min="5" max="5" width="12.7109375" bestFit="1" customWidth="1"/>
    <col min="7" max="8" width="9.140625" customWidth="1"/>
    <col min="9" max="9" width="9.85546875" customWidth="1"/>
    <col min="10" max="14" width="9.140625" customWidth="1"/>
    <col min="16" max="16" width="9.140625" customWidth="1"/>
    <col min="18" max="19" width="9.140625" customWidth="1"/>
    <col min="20" max="20" width="17.42578125" customWidth="1"/>
    <col min="21" max="21" width="10" customWidth="1"/>
    <col min="22" max="22" width="9.140625" customWidth="1"/>
    <col min="23" max="23" width="11" customWidth="1"/>
    <col min="24" max="24" width="9.28515625" customWidth="1"/>
    <col min="25" max="25" width="9.85546875" bestFit="1" customWidth="1"/>
    <col min="26" max="35" width="9.140625" customWidth="1"/>
    <col min="36" max="36" width="19.5703125" customWidth="1"/>
    <col min="37" max="37" width="27.85546875" customWidth="1"/>
    <col min="38" max="38" width="49.28515625" customWidth="1"/>
    <col min="39" max="39" width="23.140625" customWidth="1"/>
    <col min="40" max="40" width="9.140625" customWidth="1"/>
    <col min="41" max="41" width="12.85546875" bestFit="1" customWidth="1"/>
    <col min="42" max="42" width="16" customWidth="1"/>
    <col min="43" max="43" width="11.85546875" customWidth="1"/>
    <col min="44" max="44" width="64.42578125" customWidth="1"/>
    <col min="45" max="45" width="36.7109375" customWidth="1"/>
    <col min="46" max="46" width="16.7109375" customWidth="1"/>
    <col min="47" max="47" width="9.140625" customWidth="1"/>
    <col min="48" max="48" width="15.85546875" customWidth="1"/>
    <col min="49" max="50" width="9.140625" customWidth="1"/>
    <col min="51" max="51" width="14.28515625" customWidth="1"/>
    <col min="52" max="52" width="18.5703125" bestFit="1" customWidth="1"/>
  </cols>
  <sheetData>
    <row r="1" spans="1:52" ht="15.75" thickBot="1">
      <c r="A1" s="17" t="s">
        <v>116</v>
      </c>
      <c r="B1" s="19" t="s">
        <v>0</v>
      </c>
      <c r="C1" s="7" t="s">
        <v>117</v>
      </c>
      <c r="D1" s="6" t="s">
        <v>1</v>
      </c>
      <c r="E1" s="8" t="s">
        <v>2</v>
      </c>
      <c r="F1" s="6" t="s">
        <v>3</v>
      </c>
      <c r="G1" s="7" t="s">
        <v>4</v>
      </c>
      <c r="H1" s="7" t="s">
        <v>5</v>
      </c>
      <c r="I1" s="10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  <c r="O1" s="6" t="s">
        <v>12</v>
      </c>
      <c r="P1" s="7" t="s">
        <v>13</v>
      </c>
      <c r="Q1" s="6" t="s">
        <v>14</v>
      </c>
      <c r="R1" s="7" t="s">
        <v>15</v>
      </c>
      <c r="S1" s="7" t="s">
        <v>16</v>
      </c>
      <c r="T1" s="7" t="s">
        <v>17</v>
      </c>
      <c r="U1" s="7" t="s">
        <v>18</v>
      </c>
      <c r="V1" s="7" t="s">
        <v>19</v>
      </c>
      <c r="W1" s="9" t="s">
        <v>20</v>
      </c>
      <c r="X1" s="10" t="s">
        <v>21</v>
      </c>
      <c r="Y1" s="11" t="s">
        <v>22</v>
      </c>
      <c r="Z1" s="7" t="s">
        <v>23</v>
      </c>
      <c r="AA1" s="9" t="s">
        <v>24</v>
      </c>
      <c r="AB1" s="7" t="s">
        <v>25</v>
      </c>
      <c r="AC1" s="7" t="s">
        <v>26</v>
      </c>
      <c r="AD1" s="7" t="s">
        <v>27</v>
      </c>
      <c r="AE1" s="6" t="s">
        <v>28</v>
      </c>
      <c r="AF1" s="7" t="s">
        <v>29</v>
      </c>
      <c r="AG1" s="9" t="s">
        <v>30</v>
      </c>
      <c r="AH1" s="7" t="s">
        <v>31</v>
      </c>
      <c r="AI1" s="7" t="s">
        <v>32</v>
      </c>
      <c r="AJ1" s="18" t="s">
        <v>118</v>
      </c>
      <c r="AK1" s="12" t="s">
        <v>119</v>
      </c>
      <c r="AL1" s="20" t="s">
        <v>120</v>
      </c>
      <c r="AM1" s="20" t="s">
        <v>121</v>
      </c>
      <c r="AN1" s="20" t="s">
        <v>122</v>
      </c>
      <c r="AO1" s="20" t="s">
        <v>123</v>
      </c>
      <c r="AP1" s="20" t="s">
        <v>124</v>
      </c>
      <c r="AQ1" s="20" t="s">
        <v>125</v>
      </c>
      <c r="AR1" s="21" t="s">
        <v>126</v>
      </c>
      <c r="AS1" s="28" t="s">
        <v>121</v>
      </c>
      <c r="AT1" s="28" t="s">
        <v>123</v>
      </c>
      <c r="AU1" s="28" t="s">
        <v>127</v>
      </c>
      <c r="AV1" s="28" t="s">
        <v>128</v>
      </c>
      <c r="AW1" s="29" t="s">
        <v>129</v>
      </c>
      <c r="AX1" s="29" t="s">
        <v>130</v>
      </c>
      <c r="AY1" s="29" t="s">
        <v>131</v>
      </c>
      <c r="AZ1" s="30" t="s">
        <v>132</v>
      </c>
    </row>
    <row r="2" spans="1:52">
      <c r="A2" s="2" t="s">
        <v>182</v>
      </c>
      <c r="B2" s="2" t="s">
        <v>200</v>
      </c>
      <c r="C2" s="2">
        <v>0</v>
      </c>
      <c r="D2" s="2" t="s">
        <v>201</v>
      </c>
      <c r="E2" s="5">
        <v>45023</v>
      </c>
      <c r="F2" s="2">
        <v>88305</v>
      </c>
      <c r="G2" s="2">
        <v>26</v>
      </c>
      <c r="H2" s="2">
        <v>2</v>
      </c>
      <c r="I2" s="4">
        <v>254</v>
      </c>
      <c r="J2" s="2" t="s">
        <v>185</v>
      </c>
      <c r="K2" s="2" t="s">
        <v>186</v>
      </c>
      <c r="L2" s="2" t="s">
        <v>195</v>
      </c>
      <c r="M2" s="2" t="s">
        <v>196</v>
      </c>
      <c r="N2" s="2" t="s">
        <v>115</v>
      </c>
      <c r="O2" s="2" t="s">
        <v>71</v>
      </c>
      <c r="P2" s="2"/>
      <c r="Q2" s="2"/>
      <c r="R2" s="2" t="s">
        <v>44</v>
      </c>
      <c r="S2" s="2" t="s">
        <v>71</v>
      </c>
      <c r="T2" s="2" t="s">
        <v>90</v>
      </c>
      <c r="U2" s="2" t="s">
        <v>202</v>
      </c>
      <c r="V2" s="2"/>
      <c r="W2" s="5">
        <v>29963</v>
      </c>
      <c r="X2" s="4">
        <v>0</v>
      </c>
      <c r="Y2" s="4">
        <v>254</v>
      </c>
      <c r="Z2" s="2" t="s">
        <v>115</v>
      </c>
      <c r="AA2" s="5">
        <v>45068</v>
      </c>
      <c r="AB2" s="2"/>
      <c r="AC2" s="2"/>
      <c r="AD2" s="2"/>
      <c r="AE2" s="2"/>
      <c r="AF2" s="2"/>
      <c r="AG2" s="5">
        <v>45068</v>
      </c>
      <c r="AH2" s="2"/>
      <c r="AI2" s="2"/>
      <c r="AJ2" s="23"/>
      <c r="AK2" s="2" t="s">
        <v>233</v>
      </c>
      <c r="AL2" s="2" t="s">
        <v>245</v>
      </c>
      <c r="AM2" s="2" t="s">
        <v>135</v>
      </c>
      <c r="AN2" s="2" t="s">
        <v>133</v>
      </c>
      <c r="AO2" s="2" t="s">
        <v>137</v>
      </c>
      <c r="AP2" s="2" t="s">
        <v>138</v>
      </c>
      <c r="AQ2" s="3">
        <v>45110</v>
      </c>
      <c r="AR2" s="26"/>
      <c r="AS2" s="2"/>
      <c r="AT2" s="13"/>
      <c r="AU2" s="2"/>
      <c r="AV2" s="16"/>
      <c r="AW2" s="2"/>
      <c r="AX2" s="2"/>
      <c r="AY2" s="2"/>
      <c r="AZ2" s="2"/>
    </row>
    <row r="3" spans="1:52">
      <c r="A3" s="2" t="s">
        <v>182</v>
      </c>
      <c r="B3" s="2" t="s">
        <v>200</v>
      </c>
      <c r="C3" s="2">
        <v>1</v>
      </c>
      <c r="D3" s="2" t="s">
        <v>201</v>
      </c>
      <c r="E3" s="5">
        <v>45023</v>
      </c>
      <c r="F3" s="2">
        <v>88342</v>
      </c>
      <c r="G3" s="2">
        <v>26</v>
      </c>
      <c r="H3" s="2">
        <v>1</v>
      </c>
      <c r="I3" s="4">
        <v>115</v>
      </c>
      <c r="J3" s="2" t="s">
        <v>185</v>
      </c>
      <c r="K3" s="2" t="s">
        <v>186</v>
      </c>
      <c r="L3" s="2" t="s">
        <v>195</v>
      </c>
      <c r="M3" s="2" t="s">
        <v>196</v>
      </c>
      <c r="N3" s="2" t="s">
        <v>115</v>
      </c>
      <c r="O3" s="2" t="s">
        <v>71</v>
      </c>
      <c r="P3" s="2"/>
      <c r="Q3" s="2"/>
      <c r="R3" s="2" t="s">
        <v>44</v>
      </c>
      <c r="S3" s="2" t="s">
        <v>71</v>
      </c>
      <c r="T3" s="2" t="s">
        <v>90</v>
      </c>
      <c r="U3" s="2" t="s">
        <v>202</v>
      </c>
      <c r="V3" s="2"/>
      <c r="W3" s="5">
        <v>29963</v>
      </c>
      <c r="X3" s="4">
        <v>0</v>
      </c>
      <c r="Y3" s="4">
        <v>115</v>
      </c>
      <c r="Z3" s="2" t="s">
        <v>115</v>
      </c>
      <c r="AA3" s="5">
        <v>45068</v>
      </c>
      <c r="AB3" s="2"/>
      <c r="AC3" s="2"/>
      <c r="AD3" s="2"/>
      <c r="AE3" s="2"/>
      <c r="AF3" s="2"/>
      <c r="AG3" s="5">
        <v>45068</v>
      </c>
      <c r="AH3" s="2"/>
      <c r="AI3" s="2"/>
      <c r="AJ3" s="23"/>
      <c r="AK3" s="2" t="s">
        <v>234</v>
      </c>
      <c r="AL3" s="2" t="s">
        <v>245</v>
      </c>
      <c r="AM3" s="2" t="s">
        <v>135</v>
      </c>
      <c r="AN3" s="2" t="s">
        <v>133</v>
      </c>
      <c r="AO3" s="2" t="s">
        <v>137</v>
      </c>
      <c r="AP3" s="2" t="s">
        <v>138</v>
      </c>
      <c r="AQ3" s="3">
        <v>45110</v>
      </c>
      <c r="AR3" s="26"/>
      <c r="AS3" s="2"/>
      <c r="AT3" s="13"/>
      <c r="AU3" s="2"/>
      <c r="AV3" s="16"/>
      <c r="AW3" s="2"/>
      <c r="AX3" s="2"/>
      <c r="AY3" s="2"/>
      <c r="AZ3" s="2"/>
    </row>
    <row r="4" spans="1:52">
      <c r="A4" s="2" t="s">
        <v>203</v>
      </c>
      <c r="B4" s="2" t="s">
        <v>204</v>
      </c>
      <c r="C4" s="2">
        <v>0</v>
      </c>
      <c r="D4" s="2" t="s">
        <v>205</v>
      </c>
      <c r="E4" s="5">
        <v>45063</v>
      </c>
      <c r="F4" s="2">
        <v>97161</v>
      </c>
      <c r="G4" s="2" t="s">
        <v>158</v>
      </c>
      <c r="H4" s="2">
        <v>1</v>
      </c>
      <c r="I4" s="4">
        <v>175</v>
      </c>
      <c r="J4" s="2" t="s">
        <v>206</v>
      </c>
      <c r="K4" s="2" t="s">
        <v>207</v>
      </c>
      <c r="L4" s="2" t="s">
        <v>208</v>
      </c>
      <c r="M4" s="2" t="s">
        <v>209</v>
      </c>
      <c r="N4" s="2" t="s">
        <v>70</v>
      </c>
      <c r="O4" s="2" t="s">
        <v>71</v>
      </c>
      <c r="P4" s="2"/>
      <c r="Q4" s="2"/>
      <c r="R4" s="2" t="s">
        <v>44</v>
      </c>
      <c r="S4" s="2" t="s">
        <v>71</v>
      </c>
      <c r="T4" s="2" t="s">
        <v>90</v>
      </c>
      <c r="U4" s="2" t="s">
        <v>210</v>
      </c>
      <c r="V4" s="2"/>
      <c r="W4" s="5">
        <v>38252</v>
      </c>
      <c r="X4" s="4">
        <v>0</v>
      </c>
      <c r="Y4" s="4">
        <v>67</v>
      </c>
      <c r="Z4" s="2" t="s">
        <v>70</v>
      </c>
      <c r="AA4" s="5">
        <v>45070</v>
      </c>
      <c r="AB4" s="2"/>
      <c r="AC4" s="2"/>
      <c r="AD4" s="2"/>
      <c r="AE4" s="2"/>
      <c r="AF4" s="2"/>
      <c r="AG4" s="5">
        <v>45070</v>
      </c>
      <c r="AH4" s="2"/>
      <c r="AI4" s="2"/>
      <c r="AJ4" s="23"/>
      <c r="AK4" s="2" t="s">
        <v>235</v>
      </c>
      <c r="AL4" s="2" t="s">
        <v>246</v>
      </c>
      <c r="AM4" s="2" t="s">
        <v>135</v>
      </c>
      <c r="AN4" s="2" t="s">
        <v>133</v>
      </c>
      <c r="AO4" s="2" t="s">
        <v>137</v>
      </c>
      <c r="AP4" s="2" t="s">
        <v>138</v>
      </c>
      <c r="AQ4" s="3">
        <v>45110</v>
      </c>
      <c r="AR4" s="26"/>
      <c r="AS4" s="2"/>
      <c r="AT4" s="13"/>
      <c r="AU4" s="2"/>
      <c r="AV4" s="16"/>
      <c r="AW4" s="2"/>
      <c r="AX4" s="2"/>
      <c r="AY4" s="2"/>
      <c r="AZ4" s="2"/>
    </row>
    <row r="5" spans="1:52">
      <c r="A5" s="2" t="s">
        <v>203</v>
      </c>
      <c r="B5" s="2" t="s">
        <v>204</v>
      </c>
      <c r="C5" s="2">
        <v>0</v>
      </c>
      <c r="D5" s="2" t="s">
        <v>205</v>
      </c>
      <c r="E5" s="5">
        <v>45063</v>
      </c>
      <c r="F5" s="2">
        <v>97035</v>
      </c>
      <c r="G5" s="2" t="s">
        <v>158</v>
      </c>
      <c r="H5" s="2">
        <v>1</v>
      </c>
      <c r="I5" s="4">
        <v>30</v>
      </c>
      <c r="J5" s="2" t="s">
        <v>206</v>
      </c>
      <c r="K5" s="2" t="s">
        <v>207</v>
      </c>
      <c r="L5" s="2" t="s">
        <v>208</v>
      </c>
      <c r="M5" s="2" t="s">
        <v>209</v>
      </c>
      <c r="N5" s="2" t="s">
        <v>70</v>
      </c>
      <c r="O5" s="2" t="s">
        <v>71</v>
      </c>
      <c r="P5" s="2"/>
      <c r="Q5" s="2"/>
      <c r="R5" s="2" t="s">
        <v>44</v>
      </c>
      <c r="S5" s="2" t="s">
        <v>71</v>
      </c>
      <c r="T5" s="2" t="s">
        <v>90</v>
      </c>
      <c r="U5" s="2" t="s">
        <v>210</v>
      </c>
      <c r="V5" s="2"/>
      <c r="W5" s="5">
        <v>38252</v>
      </c>
      <c r="X5" s="4">
        <v>0</v>
      </c>
      <c r="Y5" s="4">
        <v>30</v>
      </c>
      <c r="Z5" s="2" t="s">
        <v>70</v>
      </c>
      <c r="AA5" s="5">
        <v>45070</v>
      </c>
      <c r="AB5" s="2"/>
      <c r="AC5" s="2"/>
      <c r="AD5" s="2"/>
      <c r="AE5" s="2"/>
      <c r="AF5" s="2"/>
      <c r="AG5" s="5">
        <v>45070</v>
      </c>
      <c r="AH5" s="2"/>
      <c r="AI5" s="2"/>
      <c r="AJ5" s="23"/>
      <c r="AK5" s="2" t="s">
        <v>236</v>
      </c>
      <c r="AL5" s="2" t="s">
        <v>246</v>
      </c>
      <c r="AM5" s="2" t="s">
        <v>135</v>
      </c>
      <c r="AN5" s="2" t="s">
        <v>133</v>
      </c>
      <c r="AO5" s="2" t="s">
        <v>137</v>
      </c>
      <c r="AP5" s="2" t="s">
        <v>138</v>
      </c>
      <c r="AQ5" s="3">
        <v>45110</v>
      </c>
      <c r="AR5" s="26"/>
      <c r="AS5" s="2"/>
      <c r="AT5" s="13"/>
      <c r="AU5" s="2"/>
      <c r="AV5" s="16"/>
      <c r="AW5" s="2"/>
      <c r="AX5" s="2"/>
      <c r="AY5" s="2"/>
      <c r="AZ5" s="2"/>
    </row>
    <row r="6" spans="1:52">
      <c r="A6" s="2" t="s">
        <v>203</v>
      </c>
      <c r="B6" s="2" t="s">
        <v>204</v>
      </c>
      <c r="C6" s="2">
        <v>0</v>
      </c>
      <c r="D6" s="2" t="s">
        <v>205</v>
      </c>
      <c r="E6" s="5">
        <v>45063</v>
      </c>
      <c r="F6" s="2">
        <v>97110</v>
      </c>
      <c r="G6" s="2" t="s">
        <v>158</v>
      </c>
      <c r="H6" s="2">
        <v>1</v>
      </c>
      <c r="I6" s="4">
        <v>60.45</v>
      </c>
      <c r="J6" s="2" t="s">
        <v>206</v>
      </c>
      <c r="K6" s="2" t="s">
        <v>207</v>
      </c>
      <c r="L6" s="2" t="s">
        <v>208</v>
      </c>
      <c r="M6" s="2" t="s">
        <v>209</v>
      </c>
      <c r="N6" s="2" t="s">
        <v>70</v>
      </c>
      <c r="O6" s="2" t="s">
        <v>71</v>
      </c>
      <c r="P6" s="2"/>
      <c r="Q6" s="2"/>
      <c r="R6" s="2" t="s">
        <v>44</v>
      </c>
      <c r="S6" s="2" t="s">
        <v>71</v>
      </c>
      <c r="T6" s="2" t="s">
        <v>90</v>
      </c>
      <c r="U6" s="2" t="s">
        <v>210</v>
      </c>
      <c r="V6" s="2"/>
      <c r="W6" s="5">
        <v>38252</v>
      </c>
      <c r="X6" s="4">
        <v>0</v>
      </c>
      <c r="Y6" s="4">
        <v>60.45</v>
      </c>
      <c r="Z6" s="2" t="s">
        <v>70</v>
      </c>
      <c r="AA6" s="5">
        <v>45070</v>
      </c>
      <c r="AB6" s="2"/>
      <c r="AC6" s="2"/>
      <c r="AD6" s="2"/>
      <c r="AE6" s="2"/>
      <c r="AF6" s="2"/>
      <c r="AG6" s="5">
        <v>45070</v>
      </c>
      <c r="AH6" s="2"/>
      <c r="AI6" s="2"/>
      <c r="AJ6" s="23"/>
      <c r="AK6" s="2" t="s">
        <v>237</v>
      </c>
      <c r="AL6" s="2" t="s">
        <v>246</v>
      </c>
      <c r="AM6" s="2" t="s">
        <v>135</v>
      </c>
      <c r="AN6" s="2" t="s">
        <v>133</v>
      </c>
      <c r="AO6" s="2" t="s">
        <v>137</v>
      </c>
      <c r="AP6" s="2" t="s">
        <v>138</v>
      </c>
      <c r="AQ6" s="3">
        <v>45110</v>
      </c>
      <c r="AR6" s="26"/>
      <c r="AS6" s="2"/>
      <c r="AT6" s="13"/>
      <c r="AU6" s="2"/>
      <c r="AV6" s="16"/>
      <c r="AW6" s="2"/>
      <c r="AX6" s="2"/>
      <c r="AY6" s="2"/>
      <c r="AZ6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HHA - July'23</vt:lpstr>
      <vt:lpstr>Sheet1</vt:lpstr>
      <vt:lpstr>Completed</vt:lpstr>
      <vt:lpstr>Pending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Biller</dc:creator>
  <cp:lastModifiedBy>AMSVL - 168</cp:lastModifiedBy>
  <dcterms:created xsi:type="dcterms:W3CDTF">2023-07-03T06:49:36Z</dcterms:created>
  <dcterms:modified xsi:type="dcterms:W3CDTF">2023-07-05T11:35:55Z</dcterms:modified>
</cp:coreProperties>
</file>