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Completed" sheetId="5" r:id="rId1"/>
  </sheets>
  <definedNames>
    <definedName name="_xlnm._FilterDatabase" localSheetId="0" hidden="1">Completed!$A$1:$AN$12</definedName>
  </definedNames>
  <calcPr calcId="125725"/>
  <customWorkbookViews>
    <customWorkbookView name="AMSVL - 138 - Personal View" guid="{0E6CAF1E-E41E-47A1-9DFE-91A302199A7D}" mergeInterval="0" personalView="1" maximized="1" xWindow="1" yWindow="1" windowWidth="1362" windowHeight="538" activeSheetId="1"/>
    <customWorkbookView name="AMSVL - 140 - Personal View" guid="{656E5900-054F-436A-BA1D-61807751F908}" mergeInterval="0" personalView="1" maximized="1" xWindow="1" yWindow="1" windowWidth="1362" windowHeight="538" activeSheetId="3" showComments="commIndAndComment"/>
    <customWorkbookView name="AMSVL - 7 - Personal View" guid="{0C8193AF-E3D8-4301-B943-26CF45D26E03}" mergeInterval="0" personalView="1" maximized="1" xWindow="1" yWindow="1" windowWidth="1356" windowHeight="550" activeSheetId="3" showFormulaBar="0"/>
    <customWorkbookView name="Amsvl-174 - Personal View" guid="{B894545C-2F7F-422E-9B26-B126B42816F6}" mergeInterval="0" personalView="1" maximized="1" xWindow="1" yWindow="1" windowWidth="1276" windowHeight="514" activeSheetId="3"/>
    <customWorkbookView name="Amsvl-137 - Personal View" guid="{D9727D02-F7C4-491F-B595-0B51D04E1843}" mergeInterval="0" personalView="1" maximized="1" xWindow="1" yWindow="1" windowWidth="1350" windowHeight="518" activeSheetId="3" showComments="commIndAndComment"/>
    <customWorkbookView name="Amsvl-144 - Personal View" guid="{B67FDF69-6181-4128-A0CF-E0ADB79D012F}" mergeInterval="0" personalView="1" maximized="1" xWindow="1" yWindow="1" windowWidth="1362" windowHeight="538" activeSheetId="3"/>
    <customWorkbookView name="Amsvl-08 - Personal View" guid="{B27DE7BF-C785-49B4-A665-389324F620B2}" mergeInterval="0" personalView="1" maximized="1" xWindow="1" yWindow="1" windowWidth="1356" windowHeight="574" activeSheetId="3" showFormulaBar="0"/>
    <customWorkbookView name="AMSVL - 06 - Personal View" guid="{DE565123-28B6-47F3-A7A7-0755A631C7AE}" mergeInterval="0" personalView="1" maximized="1" xWindow="1" yWindow="1" windowWidth="1362" windowHeight="574" activeSheetId="3" showFormulaBar="0"/>
    <customWorkbookView name="Amsvl-139 - Personal View" guid="{6D3CC414-40D8-498F-AB3B-94B04B131602}" mergeInterval="0" personalView="1" maximized="1" xWindow="1" yWindow="1" windowWidth="1362" windowHeight="51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5"/>
  <c r="T11"/>
  <c r="T10"/>
  <c r="T9"/>
  <c r="T8"/>
  <c r="T7"/>
  <c r="T6"/>
  <c r="T5"/>
  <c r="T4"/>
  <c r="T3"/>
  <c r="T2"/>
</calcChain>
</file>

<file path=xl/sharedStrings.xml><?xml version="1.0" encoding="utf-8"?>
<sst xmlns="http://schemas.openxmlformats.org/spreadsheetml/2006/main" count="230" uniqueCount="104">
  <si>
    <t>PATIENT ACCOUNT NUMBER</t>
  </si>
  <si>
    <t>PATIENT NAME</t>
  </si>
  <si>
    <t>Date of Service</t>
  </si>
  <si>
    <t>Primary Insurance Carrier Name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</si>
  <si>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</si>
  <si>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</si>
  <si>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</si>
  <si>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</si>
  <si>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</si>
  <si>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</si>
  <si>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</si>
  <si>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</si>
  <si>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</si>
  <si>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</si>
  <si>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</si>
  <si>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</si>
  <si>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</si>
  <si>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CO45</t>
  </si>
  <si>
    <t>CHGS EXCEED FEE ARRANGEMENT</t>
  </si>
  <si>
    <t>FIRST CHOICE HEALTH NETWORK</t>
  </si>
  <si>
    <t>PACIFICSOURCE</t>
  </si>
  <si>
    <t>I39</t>
  </si>
  <si>
    <t>ALL</t>
  </si>
  <si>
    <t>ALL.11267</t>
  </si>
  <si>
    <t>FRASER, DOREEN</t>
  </si>
  <si>
    <t>OAB16</t>
  </si>
  <si>
    <t>PP</t>
  </si>
  <si>
    <t>CLAIM/SERVICE DENIED/REDUCED BECAUSE 'NEW PATIENT' QUALIFICATIONS WERE NOT MET</t>
  </si>
  <si>
    <t>THIS CLAIM HAS BEEN ADDED TO AN ESTABLISHED PENDING FILE.</t>
  </si>
  <si>
    <t>TRIWEST HEALTHCARE ALLIANCE - VA CHOICE</t>
  </si>
  <si>
    <t>RS704</t>
  </si>
  <si>
    <t>PT NOT ELIGIBLE ON DEERS</t>
  </si>
  <si>
    <t>CO63</t>
  </si>
  <si>
    <t>MISSING/INCOMPLETE/INVALID PRINCIPAL DIAGNOSIS</t>
  </si>
  <si>
    <t>TRICARE WEST REGION (UHC)</t>
  </si>
  <si>
    <t>CHO.8623</t>
  </si>
  <si>
    <t>LOVICH, STEPHEN F</t>
  </si>
  <si>
    <t>DEPARTMENT OF VETERANS AFFAIRS</t>
  </si>
  <si>
    <t>CPT.1458</t>
  </si>
  <si>
    <t>CIVILETTO, KATIE</t>
  </si>
  <si>
    <t>DEERS</t>
  </si>
  <si>
    <t>SPONSOR NOT ON DEERS</t>
  </si>
  <si>
    <t>TRICARE WEST REGION (HEALTHNET FEDERAL)</t>
  </si>
  <si>
    <t>KFA.3709</t>
  </si>
  <si>
    <t>JOHNSTON, MALACHI K</t>
  </si>
  <si>
    <t>E00363844</t>
  </si>
  <si>
    <t>KFA.4708</t>
  </si>
  <si>
    <t>NELSON, MICHAEL</t>
  </si>
  <si>
    <t>UNITED HEALTH ONE MULTIPLAN</t>
  </si>
  <si>
    <t>RESUBMIT THE CLAIM WITH A VALID PIN</t>
  </si>
  <si>
    <t>MHA.3925</t>
  </si>
  <si>
    <t>WILLS, JAMES</t>
  </si>
  <si>
    <t>PR177</t>
  </si>
  <si>
    <t>PATIENT HAS NOT MET THE ELIGIBILITY REQUIREMENTS</t>
  </si>
  <si>
    <t>RMW.10087</t>
  </si>
  <si>
    <t>SMALL, CHARLES T</t>
  </si>
  <si>
    <t>4CT6RX8WU60</t>
  </si>
  <si>
    <t>DATASET</t>
  </si>
  <si>
    <t>CHO</t>
  </si>
  <si>
    <t>CPT</t>
  </si>
  <si>
    <t>KFA</t>
  </si>
  <si>
    <t>MHA</t>
  </si>
  <si>
    <t>RMW</t>
  </si>
  <si>
    <t>CONCATE</t>
  </si>
  <si>
    <t>ACCOUNT STATUS</t>
  </si>
  <si>
    <t>FOLLOW-UP</t>
  </si>
  <si>
    <t>Analyst Comments</t>
  </si>
  <si>
    <t>AR CODE</t>
  </si>
  <si>
    <t>OLD/NEW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</si>
  <si>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</si>
  <si>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</si>
  <si>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</si>
  <si>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</si>
  <si>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</si>
  <si>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</si>
  <si>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</si>
  <si>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</si>
  <si>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</si>
  <si>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</si>
  <si>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</si>
  <si>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</si>
  <si>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NEW</t>
  </si>
  <si>
    <t>WORKABLE - NEW</t>
  </si>
  <si>
    <t>Yet to Work</t>
  </si>
  <si>
    <t>CHECK DENIAL &amp; CALL</t>
  </si>
  <si>
    <t>CALL</t>
  </si>
  <si>
    <t>DOS 11/11/2022 Called FIRST CHOICE HEALTH NETWORK @ 800-231-6935 unable to reach live rep after long hold reached voice mail and callback option.</t>
  </si>
  <si>
    <t>VOICE MAIL</t>
  </si>
  <si>
    <t>DOS 01/13/2023 Called DEPARTMENT OF VETERANS AFFAIRS @ 866-372-1144 unable to reach live rep after long hold reached voice mail and callback option.</t>
  </si>
  <si>
    <t>DOS 12/30/2022 Called TRICARE WEST REGION (UHC) @ 877-842-3210 S/W Alisa sd member belongs to different dopt and rep transfer the call to @ 844-866-9378 unable to reach live rep after long hold reached voice mail and callback option.</t>
  </si>
  <si>
    <t>DOS 05/04/2022 Called TRICARE WEST REGION (HEALTHNET FED @ 844-866-9378 unable to reach live rep after long hold call got diconnected.</t>
  </si>
  <si>
    <t>OTHER</t>
  </si>
  <si>
    <t>DOS 02/11/2022 Called TRIWEST HEALTHCARE ALLIANCE - VA C @ 855-722-2838 unable to reach live rep after long hold reached voice mail and callback option.</t>
  </si>
  <si>
    <t>Pasted</t>
  </si>
  <si>
    <t>Not Pasted</t>
  </si>
  <si>
    <t>John</t>
  </si>
  <si>
    <t>DOS 07/19/2022 PACIFICSOURCE @ 800-624-6052 S/W Rene sd claim recived on 07/28/2022 denied on 09/04/2022 claim denied as patient policy got terminated on 06/13/2022 and there is no active inc for this member.claim#227546510800.ref#Rene03292023. Checked Dmap patient not found. So claim billed to patient.</t>
  </si>
  <si>
    <t>CORRECT</t>
  </si>
  <si>
    <t>MISSED TO PASTE</t>
  </si>
  <si>
    <t>DOS 12/21/2022 As reviewed claim already rebilled by CARMEN on 03/29/2023.</t>
  </si>
  <si>
    <t>CLAIM REBILLED &lt;30 DAYS</t>
  </si>
  <si>
    <t>INCORRECT</t>
  </si>
  <si>
    <t>-</t>
  </si>
  <si>
    <t>PASTED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</si>
</sst>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0" fontId="18" fillId="33" borderId="10" xfId="0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9" fillId="34" borderId="10" xfId="0" applyFont="1" applyFill="1" applyBorder="1" applyAlignment="1">
      <alignment horizontal="left" vertical="top"/>
    </xf>
    <xf numFmtId="0" fontId="19" fillId="34" borderId="10" xfId="0" applyFont="1" applyFill="1" applyBorder="1" applyAlignment="1">
      <alignment horizontal="center" vertical="center"/>
    </xf>
    <xf numFmtId="166" fontId="19" fillId="34" borderId="10" xfId="0" applyNumberFormat="1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0" fontId="0" fillId="0" borderId="0" xfId="0" applyAlignment="1"/>
    <xf numFmtId="0" fontId="20" fillId="0" borderId="10" xfId="0" applyFont="1" applyBorder="1" applyAlignment="1">
      <alignment horizontal="center" vertical="top"/>
    </xf>
    <xf numFmtId="0" fontId="0" fillId="0" borderId="0" xfId="0" applyAlignment="1">
      <alignment horizontal="center"/>
    </xf>
    <xf numFmtId="14" fontId="20" fillId="0" borderId="10" xfId="0" applyNumberFormat="1" applyFont="1" applyBorder="1" applyAlignment="1">
      <alignment horizontal="center" vertical="top"/>
    </xf>
    <xf numFmtId="0" fontId="19" fillId="36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12"/>
  <sheetViews>
    <sheetView tabSelected="1" topLeftCell="G1" zoomScaleNormal="100" workbookViewId="0">
      <selection activeCell="G1" sqref="G1"/>
    </sheetView>
  </sheetViews>
  <sheetFormatPr defaultRowHeight="15"/>
  <cols>
    <col min="1" max="1" width="7.85546875" bestFit="1" customWidth="1"/>
    <col min="2" max="2" width="14.140625" customWidth="1"/>
    <col min="3" max="3" width="15.42578125" customWidth="1"/>
    <col min="4" max="4" width="12.7109375" bestFit="1" customWidth="1"/>
    <col min="5" max="5" width="7.42578125" bestFit="1" customWidth="1"/>
    <col min="6" max="6" width="27.5703125" customWidth="1"/>
    <col min="7" max="7" width="11" customWidth="1"/>
    <col min="8" max="8" width="14.7109375" customWidth="1"/>
    <col min="9" max="9" width="10" customWidth="1"/>
    <col min="10" max="10" width="6.7109375" customWidth="1"/>
    <col min="11" max="11" width="12.42578125" customWidth="1"/>
    <col min="12" max="12" width="7.7109375" customWidth="1"/>
    <col min="13" max="13" width="5.28515625" customWidth="1"/>
    <col min="14" max="14" width="12.7109375" customWidth="1"/>
    <col min="15" max="15" width="33.85546875" customWidth="1"/>
    <col min="16" max="16" width="26.28515625" customWidth="1"/>
    <col min="17" max="17" width="23" customWidth="1"/>
    <col min="18" max="18" width="21.140625" customWidth="1"/>
    <col min="19" max="19" width="25.85546875" customWidth="1"/>
    <col min="20" max="20" width="24" customWidth="1"/>
    <col min="21" max="21" width="10.42578125" customWidth="1"/>
    <col min="22" max="22" width="12.85546875" customWidth="1"/>
    <col min="23" max="23" width="20.42578125" customWidth="1"/>
    <col min="24" max="24" width="6.140625" customWidth="1"/>
    <col min="25" max="25" width="8.140625" customWidth="1"/>
    <col min="26" max="26" width="20.7109375" customWidth="1"/>
    <col min="27" max="27" width="15" customWidth="1"/>
    <col min="28" max="28" width="9.42578125" customWidth="1"/>
    <col min="29" max="29" width="56.7109375" customWidth="1"/>
    <col min="30" max="30" width="27" style="16" customWidth="1"/>
    <col min="31" max="31" width="9.140625" style="16" customWidth="1"/>
    <col min="32" max="32" width="9.42578125" style="16" customWidth="1"/>
    <col min="33" max="33" width="16.28515625" style="16" bestFit="1" customWidth="1"/>
    <col min="34" max="34" width="9.140625" style="16" customWidth="1"/>
    <col min="35" max="35" width="9.42578125" style="16" customWidth="1"/>
    <col min="36" max="37" width="9.140625" style="16" customWidth="1"/>
    <col min="38" max="38" width="9.140625" customWidth="1"/>
    <col min="39" max="40" width="14.140625" customWidth="1"/>
  </cols>
  <sheetData>
    <row r="1" spans="1:40" s="14" customFormat="1">
      <c r="A1" s="5" t="s">
        <v>57</v>
      </c>
      <c r="B1" s="5" t="s">
        <v>0</v>
      </c>
      <c r="C1" s="5" t="s">
        <v>1</v>
      </c>
      <c r="D1" s="6" t="s">
        <v>2</v>
      </c>
      <c r="E1" s="5" t="s">
        <v>59</v>
      </c>
      <c r="F1" s="5" t="s">
        <v>3</v>
      </c>
      <c r="G1" s="5" t="s">
        <v>4</v>
      </c>
      <c r="H1" s="7" t="s">
        <v>5</v>
      </c>
      <c r="I1" s="7" t="s">
        <v>6</v>
      </c>
      <c r="J1" s="7" t="s">
        <v>7</v>
      </c>
      <c r="K1" s="5" t="s">
        <v>8</v>
      </c>
      <c r="L1" s="6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6" t="s">
        <v>15</v>
      </c>
      <c r="S1" s="5" t="s">
        <v>16</v>
      </c>
      <c r="T1" s="8" t="s">
        <v>63</v>
      </c>
      <c r="U1" s="9" t="s">
        <v>64</v>
      </c>
      <c r="V1" s="9" t="s">
        <v>65</v>
      </c>
      <c r="W1" s="10" t="s">
        <v>66</v>
      </c>
      <c r="X1" s="10" t="s">
        <v>67</v>
      </c>
      <c r="Y1" s="8" t="s">
        <v>68</v>
      </c>
      <c r="Z1" s="10" t="s">
        <v>69</v>
      </c>
      <c r="AA1" s="10" t="s">
        <v>70</v>
      </c>
      <c r="AB1" s="10" t="s">
        <v>71</v>
      </c>
      <c r="AC1" s="10" t="s">
        <v>72</v>
      </c>
      <c r="AD1" s="11" t="s">
        <v>67</v>
      </c>
      <c r="AE1" s="11" t="s">
        <v>73</v>
      </c>
      <c r="AF1" s="11" t="s">
        <v>74</v>
      </c>
      <c r="AG1" s="11" t="s">
        <v>69</v>
      </c>
      <c r="AH1" s="11" t="s">
        <v>75</v>
      </c>
      <c r="AI1" s="11" t="s">
        <v>76</v>
      </c>
      <c r="AJ1" s="12" t="s">
        <v>77</v>
      </c>
      <c r="AK1" s="12" t="s">
        <v>78</v>
      </c>
      <c r="AL1" s="11" t="s">
        <v>79</v>
      </c>
      <c r="AM1" s="13" t="s">
        <v>80</v>
      </c>
      <c r="AN1" s="18" t="s">
        <v>69</v>
      </c>
    </row>
    <row r="2" spans="1:40">
      <c r="A2" s="1" t="s">
        <v>22</v>
      </c>
      <c r="B2" s="1" t="s">
        <v>23</v>
      </c>
      <c r="C2" s="1" t="s">
        <v>24</v>
      </c>
      <c r="D2" s="2">
        <v>44876</v>
      </c>
      <c r="E2" s="1">
        <v>99203</v>
      </c>
      <c r="F2" s="1" t="s">
        <v>19</v>
      </c>
      <c r="G2" s="2">
        <v>21766</v>
      </c>
      <c r="H2" s="3">
        <v>0</v>
      </c>
      <c r="I2" s="3">
        <v>418</v>
      </c>
      <c r="J2" s="1" t="s">
        <v>21</v>
      </c>
      <c r="K2" s="2">
        <v>44893</v>
      </c>
      <c r="L2" s="1" t="s">
        <v>25</v>
      </c>
      <c r="M2" s="1" t="s">
        <v>26</v>
      </c>
      <c r="N2" s="1"/>
      <c r="O2" s="1" t="s">
        <v>27</v>
      </c>
      <c r="P2" s="1" t="s">
        <v>28</v>
      </c>
      <c r="Q2" s="2">
        <v>44949</v>
      </c>
      <c r="R2" s="1"/>
      <c r="S2" s="1"/>
      <c r="T2" s="1" t="e">
        <f t="shared" ref="T2" si="0">#REF!&amp;#REF!&amp;I2</f>
        <v>#REF!</v>
      </c>
      <c r="U2" s="1" t="s">
        <v>82</v>
      </c>
      <c r="V2" s="1" t="s">
        <v>83</v>
      </c>
      <c r="W2" s="1" t="s">
        <v>84</v>
      </c>
      <c r="X2" s="1" t="s">
        <v>85</v>
      </c>
      <c r="Y2" s="1" t="s">
        <v>81</v>
      </c>
      <c r="Z2" s="4"/>
      <c r="AA2" s="1"/>
      <c r="AB2" s="1"/>
      <c r="AC2" s="1" t="s">
        <v>86</v>
      </c>
      <c r="AD2" s="15" t="s">
        <v>87</v>
      </c>
      <c r="AE2" s="15" t="s">
        <v>95</v>
      </c>
      <c r="AF2" s="17">
        <v>45014</v>
      </c>
      <c r="AG2" s="15" t="s">
        <v>93</v>
      </c>
      <c r="AH2" s="15"/>
      <c r="AI2" s="15"/>
      <c r="AJ2" s="15">
        <v>12.35</v>
      </c>
      <c r="AK2" s="15">
        <v>1</v>
      </c>
      <c r="AL2" s="1"/>
      <c r="AM2" s="1" t="s">
        <v>97</v>
      </c>
      <c r="AN2" s="19" t="s">
        <v>103</v>
      </c>
    </row>
    <row r="3" spans="1:40">
      <c r="A3" s="1" t="s">
        <v>58</v>
      </c>
      <c r="B3" s="1" t="s">
        <v>35</v>
      </c>
      <c r="C3" s="1" t="s">
        <v>36</v>
      </c>
      <c r="D3" s="2">
        <v>44939</v>
      </c>
      <c r="E3" s="1">
        <v>45378</v>
      </c>
      <c r="F3" s="1" t="s">
        <v>37</v>
      </c>
      <c r="G3" s="2">
        <v>21237</v>
      </c>
      <c r="H3" s="3">
        <v>0</v>
      </c>
      <c r="I3" s="3">
        <v>589</v>
      </c>
      <c r="J3" s="1"/>
      <c r="K3" s="2">
        <v>44949</v>
      </c>
      <c r="L3" s="1" t="s">
        <v>32</v>
      </c>
      <c r="M3" s="1"/>
      <c r="N3" s="1"/>
      <c r="O3" s="1" t="s">
        <v>33</v>
      </c>
      <c r="P3" s="1"/>
      <c r="Q3" s="2">
        <v>44949</v>
      </c>
      <c r="R3" s="1"/>
      <c r="S3" s="1"/>
      <c r="T3" s="1" t="e">
        <f t="shared" ref="T3" si="1">#REF!&amp;#REF!&amp;I3</f>
        <v>#REF!</v>
      </c>
      <c r="U3" s="1" t="s">
        <v>82</v>
      </c>
      <c r="V3" s="1" t="s">
        <v>83</v>
      </c>
      <c r="W3" s="1" t="s">
        <v>84</v>
      </c>
      <c r="X3" s="1" t="s">
        <v>85</v>
      </c>
      <c r="Y3" s="1" t="s">
        <v>81</v>
      </c>
      <c r="Z3" s="4"/>
      <c r="AA3" s="1"/>
      <c r="AB3" s="1"/>
      <c r="AC3" s="1" t="s">
        <v>88</v>
      </c>
      <c r="AD3" s="15" t="s">
        <v>87</v>
      </c>
      <c r="AE3" s="15" t="s">
        <v>95</v>
      </c>
      <c r="AF3" s="17">
        <v>45014</v>
      </c>
      <c r="AG3" s="15" t="s">
        <v>93</v>
      </c>
      <c r="AH3" s="15"/>
      <c r="AI3" s="15"/>
      <c r="AJ3" s="15">
        <v>1.04</v>
      </c>
      <c r="AK3" s="15">
        <v>1.37</v>
      </c>
      <c r="AL3" s="1"/>
      <c r="AM3" s="1" t="s">
        <v>97</v>
      </c>
      <c r="AN3" s="19" t="s">
        <v>103</v>
      </c>
    </row>
    <row r="4" spans="1:40">
      <c r="A4" s="1" t="s">
        <v>59</v>
      </c>
      <c r="B4" s="1" t="s">
        <v>38</v>
      </c>
      <c r="C4" s="1" t="s">
        <v>39</v>
      </c>
      <c r="D4" s="2">
        <v>44925</v>
      </c>
      <c r="E4" s="1">
        <v>97162</v>
      </c>
      <c r="F4" s="1" t="s">
        <v>34</v>
      </c>
      <c r="G4" s="2">
        <v>33256</v>
      </c>
      <c r="H4" s="3">
        <v>0</v>
      </c>
      <c r="I4" s="3">
        <v>165</v>
      </c>
      <c r="J4" s="1"/>
      <c r="K4" s="2">
        <v>44951</v>
      </c>
      <c r="L4" s="1" t="s">
        <v>40</v>
      </c>
      <c r="M4" s="1"/>
      <c r="N4" s="1"/>
      <c r="O4" s="1" t="s">
        <v>41</v>
      </c>
      <c r="P4" s="1"/>
      <c r="Q4" s="2">
        <v>44951</v>
      </c>
      <c r="R4" s="1"/>
      <c r="S4" s="1"/>
      <c r="T4" s="1" t="e">
        <f t="shared" ref="T4" si="2">#REF!&amp;#REF!&amp;I4</f>
        <v>#REF!</v>
      </c>
      <c r="U4" s="1" t="s">
        <v>82</v>
      </c>
      <c r="V4" s="1" t="s">
        <v>83</v>
      </c>
      <c r="W4" s="1" t="s">
        <v>84</v>
      </c>
      <c r="X4" s="1" t="s">
        <v>85</v>
      </c>
      <c r="Y4" s="1" t="s">
        <v>81</v>
      </c>
      <c r="Z4" s="4"/>
      <c r="AA4" s="1"/>
      <c r="AB4" s="1"/>
      <c r="AC4" s="1" t="s">
        <v>89</v>
      </c>
      <c r="AD4" s="15" t="s">
        <v>87</v>
      </c>
      <c r="AE4" s="15" t="s">
        <v>95</v>
      </c>
      <c r="AF4" s="17">
        <v>45014</v>
      </c>
      <c r="AG4" s="15" t="s">
        <v>93</v>
      </c>
      <c r="AH4" s="15"/>
      <c r="AI4" s="15"/>
      <c r="AJ4" s="15">
        <v>1.39</v>
      </c>
      <c r="AK4" s="15">
        <v>2.0699999999999998</v>
      </c>
      <c r="AL4" s="1"/>
      <c r="AM4" s="1" t="s">
        <v>97</v>
      </c>
      <c r="AN4" s="19" t="s">
        <v>103</v>
      </c>
    </row>
    <row r="5" spans="1:40">
      <c r="A5" s="1" t="s">
        <v>59</v>
      </c>
      <c r="B5" s="1" t="s">
        <v>38</v>
      </c>
      <c r="C5" s="1" t="s">
        <v>39</v>
      </c>
      <c r="D5" s="2">
        <v>44925</v>
      </c>
      <c r="E5" s="1">
        <v>97110</v>
      </c>
      <c r="F5" s="1" t="s">
        <v>34</v>
      </c>
      <c r="G5" s="2">
        <v>33256</v>
      </c>
      <c r="H5" s="3">
        <v>0</v>
      </c>
      <c r="I5" s="3">
        <v>39.85</v>
      </c>
      <c r="J5" s="1"/>
      <c r="K5" s="2">
        <v>44951</v>
      </c>
      <c r="L5" s="1" t="s">
        <v>40</v>
      </c>
      <c r="M5" s="1"/>
      <c r="N5" s="1"/>
      <c r="O5" s="1" t="s">
        <v>41</v>
      </c>
      <c r="P5" s="1"/>
      <c r="Q5" s="2">
        <v>44951</v>
      </c>
      <c r="R5" s="1"/>
      <c r="S5" s="1"/>
      <c r="T5" s="1" t="e">
        <f t="shared" ref="T5" si="3">#REF!&amp;#REF!&amp;I5</f>
        <v>#REF!</v>
      </c>
      <c r="U5" s="1" t="s">
        <v>82</v>
      </c>
      <c r="V5" s="1" t="s">
        <v>83</v>
      </c>
      <c r="W5" s="1" t="s">
        <v>84</v>
      </c>
      <c r="X5" s="1" t="s">
        <v>85</v>
      </c>
      <c r="Y5" s="1" t="s">
        <v>81</v>
      </c>
      <c r="Z5" s="4"/>
      <c r="AA5" s="1"/>
      <c r="AB5" s="1"/>
      <c r="AC5" s="1" t="s">
        <v>89</v>
      </c>
      <c r="AD5" s="15" t="s">
        <v>87</v>
      </c>
      <c r="AE5" s="15" t="s">
        <v>95</v>
      </c>
      <c r="AF5" s="17">
        <v>45014</v>
      </c>
      <c r="AG5" s="15" t="s">
        <v>93</v>
      </c>
      <c r="AH5" s="15"/>
      <c r="AI5" s="15"/>
      <c r="AJ5" s="15">
        <v>1.39</v>
      </c>
      <c r="AK5" s="15">
        <v>2.0699999999999998</v>
      </c>
      <c r="AL5" s="1"/>
      <c r="AM5" s="1" t="s">
        <v>97</v>
      </c>
      <c r="AN5" s="19" t="s">
        <v>103</v>
      </c>
    </row>
    <row r="6" spans="1:40">
      <c r="A6" s="1" t="s">
        <v>59</v>
      </c>
      <c r="B6" s="1" t="s">
        <v>38</v>
      </c>
      <c r="C6" s="1" t="s">
        <v>39</v>
      </c>
      <c r="D6" s="2">
        <v>44925</v>
      </c>
      <c r="E6" s="1">
        <v>97140</v>
      </c>
      <c r="F6" s="1" t="s">
        <v>34</v>
      </c>
      <c r="G6" s="2">
        <v>33256</v>
      </c>
      <c r="H6" s="3">
        <v>0</v>
      </c>
      <c r="I6" s="3">
        <v>50.15</v>
      </c>
      <c r="J6" s="1"/>
      <c r="K6" s="2">
        <v>44951</v>
      </c>
      <c r="L6" s="1" t="s">
        <v>40</v>
      </c>
      <c r="M6" s="1"/>
      <c r="N6" s="1"/>
      <c r="O6" s="1" t="s">
        <v>41</v>
      </c>
      <c r="P6" s="1"/>
      <c r="Q6" s="2">
        <v>44951</v>
      </c>
      <c r="R6" s="1"/>
      <c r="S6" s="1"/>
      <c r="T6" s="1" t="e">
        <f t="shared" ref="T6" si="4">#REF!&amp;#REF!&amp;I6</f>
        <v>#REF!</v>
      </c>
      <c r="U6" s="1" t="s">
        <v>82</v>
      </c>
      <c r="V6" s="1" t="s">
        <v>83</v>
      </c>
      <c r="W6" s="1" t="s">
        <v>84</v>
      </c>
      <c r="X6" s="1" t="s">
        <v>85</v>
      </c>
      <c r="Y6" s="1" t="s">
        <v>81</v>
      </c>
      <c r="Z6" s="4"/>
      <c r="AA6" s="1"/>
      <c r="AB6" s="1"/>
      <c r="AC6" s="1" t="s">
        <v>89</v>
      </c>
      <c r="AD6" s="15" t="s">
        <v>87</v>
      </c>
      <c r="AE6" s="15" t="s">
        <v>95</v>
      </c>
      <c r="AF6" s="17">
        <v>45014</v>
      </c>
      <c r="AG6" s="15" t="s">
        <v>93</v>
      </c>
      <c r="AH6" s="15"/>
      <c r="AI6" s="15"/>
      <c r="AJ6" s="15">
        <v>1.39</v>
      </c>
      <c r="AK6" s="15">
        <v>2.0699999999999998</v>
      </c>
      <c r="AL6" s="1"/>
      <c r="AM6" s="1" t="s">
        <v>97</v>
      </c>
      <c r="AN6" s="19" t="s">
        <v>103</v>
      </c>
    </row>
    <row r="7" spans="1:40">
      <c r="A7" s="1" t="s">
        <v>60</v>
      </c>
      <c r="B7" s="1" t="s">
        <v>43</v>
      </c>
      <c r="C7" s="1" t="s">
        <v>44</v>
      </c>
      <c r="D7" s="2">
        <v>44685</v>
      </c>
      <c r="E7" s="1">
        <v>99213</v>
      </c>
      <c r="F7" s="1" t="s">
        <v>42</v>
      </c>
      <c r="G7" s="2">
        <v>38559</v>
      </c>
      <c r="H7" s="3">
        <v>0</v>
      </c>
      <c r="I7" s="3">
        <v>143</v>
      </c>
      <c r="J7" s="1"/>
      <c r="K7" s="2">
        <v>44707</v>
      </c>
      <c r="L7" s="1" t="s">
        <v>17</v>
      </c>
      <c r="M7" s="1"/>
      <c r="N7" s="1">
        <v>8398009</v>
      </c>
      <c r="O7" s="1" t="s">
        <v>18</v>
      </c>
      <c r="P7" s="1"/>
      <c r="Q7" s="2">
        <v>44707</v>
      </c>
      <c r="R7" s="1" t="s">
        <v>45</v>
      </c>
      <c r="S7" s="1">
        <v>10006666</v>
      </c>
      <c r="T7" s="1" t="e">
        <f t="shared" ref="T7" si="5">#REF!&amp;#REF!&amp;I7</f>
        <v>#REF!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81</v>
      </c>
      <c r="Z7" s="4"/>
      <c r="AA7" s="1"/>
      <c r="AB7" s="1"/>
      <c r="AC7" s="1" t="s">
        <v>90</v>
      </c>
      <c r="AD7" s="15" t="s">
        <v>79</v>
      </c>
      <c r="AE7" s="15" t="s">
        <v>95</v>
      </c>
      <c r="AF7" s="17">
        <v>45014</v>
      </c>
      <c r="AG7" s="15" t="s">
        <v>93</v>
      </c>
      <c r="AH7" s="15"/>
      <c r="AI7" s="15"/>
      <c r="AJ7" s="15">
        <v>2.09</v>
      </c>
      <c r="AK7" s="15">
        <v>2.41</v>
      </c>
      <c r="AL7" s="1"/>
      <c r="AM7" s="1" t="s">
        <v>97</v>
      </c>
      <c r="AN7" s="19" t="s">
        <v>103</v>
      </c>
    </row>
    <row r="8" spans="1:40">
      <c r="A8" s="1" t="s">
        <v>60</v>
      </c>
      <c r="B8" s="1" t="s">
        <v>46</v>
      </c>
      <c r="C8" s="1" t="s">
        <v>47</v>
      </c>
      <c r="D8" s="2">
        <v>44916</v>
      </c>
      <c r="E8" s="1">
        <v>99203</v>
      </c>
      <c r="F8" s="1" t="s">
        <v>48</v>
      </c>
      <c r="G8" s="2">
        <v>37580</v>
      </c>
      <c r="H8" s="3">
        <v>0</v>
      </c>
      <c r="I8" s="3">
        <v>213</v>
      </c>
      <c r="J8" s="1"/>
      <c r="K8" s="2">
        <v>44925</v>
      </c>
      <c r="L8" s="1">
        <v>107</v>
      </c>
      <c r="M8" s="1"/>
      <c r="N8" s="1"/>
      <c r="O8" s="1" t="s">
        <v>49</v>
      </c>
      <c r="P8" s="1"/>
      <c r="Q8" s="2">
        <v>44925</v>
      </c>
      <c r="R8" s="1"/>
      <c r="S8" s="1"/>
      <c r="T8" s="1" t="e">
        <f t="shared" ref="T8" si="6">#REF!&amp;#REF!&amp;I8</f>
        <v>#REF!</v>
      </c>
      <c r="U8" s="1" t="s">
        <v>82</v>
      </c>
      <c r="V8" s="1" t="s">
        <v>83</v>
      </c>
      <c r="W8" s="1" t="s">
        <v>84</v>
      </c>
      <c r="X8" s="1" t="s">
        <v>85</v>
      </c>
      <c r="Y8" s="1" t="s">
        <v>81</v>
      </c>
      <c r="Z8" s="4"/>
      <c r="AA8" s="1"/>
      <c r="AB8" s="1"/>
      <c r="AC8" s="1" t="s">
        <v>99</v>
      </c>
      <c r="AD8" s="15" t="s">
        <v>100</v>
      </c>
      <c r="AE8" s="15" t="s">
        <v>95</v>
      </c>
      <c r="AF8" s="17">
        <v>45014</v>
      </c>
      <c r="AG8" s="15" t="s">
        <v>93</v>
      </c>
      <c r="AH8" s="15"/>
      <c r="AI8" s="15"/>
      <c r="AJ8" s="15">
        <v>2.4500000000000002</v>
      </c>
      <c r="AK8" s="15">
        <v>3.15</v>
      </c>
      <c r="AL8" s="1"/>
      <c r="AM8" s="1" t="s">
        <v>101</v>
      </c>
      <c r="AN8" s="19" t="s">
        <v>102</v>
      </c>
    </row>
    <row r="9" spans="1:40">
      <c r="A9" s="1" t="s">
        <v>60</v>
      </c>
      <c r="B9" s="1" t="s">
        <v>46</v>
      </c>
      <c r="C9" s="1" t="s">
        <v>47</v>
      </c>
      <c r="D9" s="2">
        <v>44916</v>
      </c>
      <c r="E9" s="1">
        <v>11730</v>
      </c>
      <c r="F9" s="1" t="s">
        <v>48</v>
      </c>
      <c r="G9" s="2">
        <v>37580</v>
      </c>
      <c r="H9" s="3">
        <v>0</v>
      </c>
      <c r="I9" s="3">
        <v>195</v>
      </c>
      <c r="J9" s="1"/>
      <c r="K9" s="2">
        <v>44925</v>
      </c>
      <c r="L9" s="1">
        <v>107</v>
      </c>
      <c r="M9" s="1"/>
      <c r="N9" s="1"/>
      <c r="O9" s="1" t="s">
        <v>49</v>
      </c>
      <c r="P9" s="1"/>
      <c r="Q9" s="2">
        <v>44925</v>
      </c>
      <c r="R9" s="1"/>
      <c r="S9" s="1"/>
      <c r="T9" s="1" t="e">
        <f t="shared" ref="T9" si="7">#REF!&amp;#REF!&amp;I9</f>
        <v>#REF!</v>
      </c>
      <c r="U9" s="1" t="s">
        <v>82</v>
      </c>
      <c r="V9" s="1" t="s">
        <v>83</v>
      </c>
      <c r="W9" s="1" t="s">
        <v>84</v>
      </c>
      <c r="X9" s="1" t="s">
        <v>85</v>
      </c>
      <c r="Y9" s="1" t="s">
        <v>81</v>
      </c>
      <c r="Z9" s="4"/>
      <c r="AA9" s="1"/>
      <c r="AB9" s="1"/>
      <c r="AC9" s="1" t="s">
        <v>99</v>
      </c>
      <c r="AD9" s="15" t="s">
        <v>100</v>
      </c>
      <c r="AE9" s="15" t="s">
        <v>95</v>
      </c>
      <c r="AF9" s="17">
        <v>45014</v>
      </c>
      <c r="AG9" s="15" t="s">
        <v>93</v>
      </c>
      <c r="AH9" s="15"/>
      <c r="AI9" s="15"/>
      <c r="AJ9" s="15">
        <v>2.4500000000000002</v>
      </c>
      <c r="AK9" s="15">
        <v>3.15</v>
      </c>
      <c r="AL9" s="1"/>
      <c r="AM9" s="1" t="s">
        <v>101</v>
      </c>
      <c r="AN9" s="19" t="s">
        <v>102</v>
      </c>
    </row>
    <row r="10" spans="1:40" ht="63.75">
      <c r="A10" s="1" t="s">
        <v>61</v>
      </c>
      <c r="B10" s="1" t="s">
        <v>50</v>
      </c>
      <c r="C10" s="1" t="s">
        <v>51</v>
      </c>
      <c r="D10" s="2">
        <v>44761</v>
      </c>
      <c r="E10" s="1">
        <v>99213</v>
      </c>
      <c r="F10" s="1" t="s">
        <v>20</v>
      </c>
      <c r="G10" s="2">
        <v>26593</v>
      </c>
      <c r="H10" s="3">
        <v>0</v>
      </c>
      <c r="I10" s="3">
        <v>216</v>
      </c>
      <c r="J10" s="1"/>
      <c r="K10" s="2">
        <v>44769</v>
      </c>
      <c r="L10" s="1" t="s">
        <v>52</v>
      </c>
      <c r="M10" s="1"/>
      <c r="N10" s="1"/>
      <c r="O10" s="1" t="s">
        <v>53</v>
      </c>
      <c r="P10" s="1"/>
      <c r="Q10" s="2">
        <v>44769</v>
      </c>
      <c r="R10" s="1"/>
      <c r="S10" s="1"/>
      <c r="T10" s="1" t="e">
        <f t="shared" ref="T10" si="8">#REF!&amp;#REF!&amp;I10</f>
        <v>#REF!</v>
      </c>
      <c r="U10" s="1" t="s">
        <v>82</v>
      </c>
      <c r="V10" s="1" t="s">
        <v>83</v>
      </c>
      <c r="W10" s="1" t="s">
        <v>84</v>
      </c>
      <c r="X10" s="1" t="s">
        <v>85</v>
      </c>
      <c r="Y10" s="1" t="s">
        <v>81</v>
      </c>
      <c r="Z10" s="4"/>
      <c r="AA10" s="1"/>
      <c r="AB10" s="1"/>
      <c r="AC10" s="4" t="s">
        <v>96</v>
      </c>
      <c r="AD10" s="15" t="s">
        <v>91</v>
      </c>
      <c r="AE10" s="15" t="s">
        <v>95</v>
      </c>
      <c r="AF10" s="17">
        <v>45014</v>
      </c>
      <c r="AG10" s="15" t="s">
        <v>94</v>
      </c>
      <c r="AH10" s="15"/>
      <c r="AI10" s="15"/>
      <c r="AJ10" s="15">
        <v>3.16</v>
      </c>
      <c r="AK10" s="15">
        <v>3.47</v>
      </c>
      <c r="AL10" s="1"/>
      <c r="AM10" s="1" t="s">
        <v>97</v>
      </c>
      <c r="AN10" s="19" t="s">
        <v>98</v>
      </c>
    </row>
    <row r="11" spans="1:40" ht="63.75">
      <c r="A11" s="1" t="s">
        <v>61</v>
      </c>
      <c r="B11" s="1" t="s">
        <v>50</v>
      </c>
      <c r="C11" s="1" t="s">
        <v>51</v>
      </c>
      <c r="D11" s="2">
        <v>44761</v>
      </c>
      <c r="E11" s="1">
        <v>99072</v>
      </c>
      <c r="F11" s="1" t="s">
        <v>20</v>
      </c>
      <c r="G11" s="2">
        <v>26593</v>
      </c>
      <c r="H11" s="3">
        <v>0</v>
      </c>
      <c r="I11" s="3">
        <v>15</v>
      </c>
      <c r="J11" s="1"/>
      <c r="K11" s="2">
        <v>44769</v>
      </c>
      <c r="L11" s="1" t="s">
        <v>52</v>
      </c>
      <c r="M11" s="1"/>
      <c r="N11" s="1"/>
      <c r="O11" s="1" t="s">
        <v>53</v>
      </c>
      <c r="P11" s="1"/>
      <c r="Q11" s="2">
        <v>44769</v>
      </c>
      <c r="R11" s="1"/>
      <c r="S11" s="1"/>
      <c r="T11" s="1" t="e">
        <f t="shared" ref="T11" si="9">#REF!&amp;#REF!&amp;I11</f>
        <v>#REF!</v>
      </c>
      <c r="U11" s="1" t="s">
        <v>82</v>
      </c>
      <c r="V11" s="1" t="s">
        <v>83</v>
      </c>
      <c r="W11" s="1" t="s">
        <v>84</v>
      </c>
      <c r="X11" s="1" t="s">
        <v>85</v>
      </c>
      <c r="Y11" s="1" t="s">
        <v>81</v>
      </c>
      <c r="Z11" s="4"/>
      <c r="AA11" s="1"/>
      <c r="AB11" s="1"/>
      <c r="AC11" s="4" t="s">
        <v>96</v>
      </c>
      <c r="AD11" s="15" t="s">
        <v>91</v>
      </c>
      <c r="AE11" s="15" t="s">
        <v>95</v>
      </c>
      <c r="AF11" s="17">
        <v>45014</v>
      </c>
      <c r="AG11" s="15" t="s">
        <v>94</v>
      </c>
      <c r="AH11" s="15"/>
      <c r="AI11" s="15"/>
      <c r="AJ11" s="15">
        <v>3.16</v>
      </c>
      <c r="AK11" s="15">
        <v>3.47</v>
      </c>
      <c r="AL11" s="1"/>
      <c r="AM11" s="1" t="s">
        <v>97</v>
      </c>
      <c r="AN11" s="19" t="s">
        <v>98</v>
      </c>
    </row>
    <row r="12" spans="1:40">
      <c r="A12" s="1" t="s">
        <v>62</v>
      </c>
      <c r="B12" s="1" t="s">
        <v>54</v>
      </c>
      <c r="C12" s="1" t="s">
        <v>55</v>
      </c>
      <c r="D12" s="2">
        <v>44867</v>
      </c>
      <c r="E12" s="1">
        <v>99310</v>
      </c>
      <c r="F12" s="1" t="s">
        <v>29</v>
      </c>
      <c r="G12" s="2">
        <v>16624</v>
      </c>
      <c r="H12" s="3">
        <v>0</v>
      </c>
      <c r="I12" s="3">
        <v>330</v>
      </c>
      <c r="J12" s="1"/>
      <c r="K12" s="2">
        <v>44886</v>
      </c>
      <c r="L12" s="1" t="s">
        <v>30</v>
      </c>
      <c r="M12" s="1"/>
      <c r="N12" s="1"/>
      <c r="O12" s="1" t="s">
        <v>31</v>
      </c>
      <c r="P12" s="1"/>
      <c r="Q12" s="2">
        <v>44886</v>
      </c>
      <c r="R12" s="1" t="s">
        <v>56</v>
      </c>
      <c r="S12" s="1"/>
      <c r="T12" s="1" t="e">
        <f t="shared" ref="T12" si="10">#REF!&amp;#REF!&amp;I12</f>
        <v>#REF!</v>
      </c>
      <c r="U12" s="1" t="s">
        <v>82</v>
      </c>
      <c r="V12" s="1" t="s">
        <v>83</v>
      </c>
      <c r="W12" s="1" t="s">
        <v>84</v>
      </c>
      <c r="X12" s="1" t="s">
        <v>85</v>
      </c>
      <c r="Y12" s="1" t="s">
        <v>81</v>
      </c>
      <c r="Z12" s="4"/>
      <c r="AA12" s="1"/>
      <c r="AB12" s="1"/>
      <c r="AC12" s="1" t="s">
        <v>92</v>
      </c>
      <c r="AD12" s="15" t="s">
        <v>87</v>
      </c>
      <c r="AE12" s="15" t="s">
        <v>95</v>
      </c>
      <c r="AF12" s="17">
        <v>45014</v>
      </c>
      <c r="AG12" s="15" t="s">
        <v>93</v>
      </c>
      <c r="AH12" s="15"/>
      <c r="AI12" s="15"/>
      <c r="AJ12" s="15">
        <v>3.48</v>
      </c>
      <c r="AK12" s="15">
        <v>4</v>
      </c>
      <c r="AL12" s="1"/>
      <c r="AM12" s="1" t="s">
        <v>97</v>
      </c>
      <c r="AN12" s="19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Amsvl-139</cp:lastModifiedBy>
  <dcterms:created xsi:type="dcterms:W3CDTF">2023-03-04T06:26:25Z</dcterms:created>
  <dcterms:modified xsi:type="dcterms:W3CDTF">2023-03-30T09:39:39Z</dcterms:modified>
</cp:coreProperties>
</file>