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0730" windowHeight="11760"/>
  </bookViews>
  <sheets>
    <sheet name="Main" sheetId="7" r:id="rId1"/>
  </sheets>
  <definedNames>
    <definedName name="_xlnm._FilterDatabase" localSheetId="0" hidden="1">Main!$A$1:$AU$36</definedName>
  </definedNames>
  <calcPr calcId="125725" iterateCount="1"/>
  <customWorkbookViews>
    <customWorkbookView name="AMSVL - 173 - Personal View" guid="{D39C4CBB-B040-4857-A3B2-AC495B86D94C}" mergeInterval="0" personalView="1" maximized="1" xWindow="1" yWindow="1" windowWidth="1362" windowHeight="514" activeSheetId="3"/>
    <customWorkbookView name="AMSVL - 168 - Personal View" guid="{3819C191-C95B-4109-B27D-A7BE10450FFE}" mergeInterval="0" personalView="1" maximized="1" xWindow="1" yWindow="1" windowWidth="1362" windowHeight="538" activeSheetId="3"/>
  </customWorkbookViews>
</workbook>
</file>

<file path=xl/calcChain.xml><?xml version="1.0" encoding="utf-8"?>
<calcChain xmlns="http://schemas.openxmlformats.org/spreadsheetml/2006/main">
  <c r="AE36" i="7"/>
  <c r="AE35"/>
  <c r="AE34"/>
  <c r="AE33"/>
  <c r="AE32"/>
  <c r="AE31"/>
  <c r="AE30"/>
  <c r="AE29"/>
  <c r="AE28"/>
  <c r="AE27"/>
  <c r="AE23"/>
  <c r="AE24"/>
  <c r="AE25"/>
  <c r="AE26"/>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<sst xmlns="http://schemas.openxmlformats.org/spreadsheetml/2006/main" count="939" uniqueCount="221">
  <si>
    <t>QUEUE DATE</t>
  </si>
  <si>
    <t>INS CODE</t>
  </si>
  <si>
    <t>INSURANCE</t>
  </si>
  <si>
    <t>REASON CODE</t>
  </si>
  <si>
    <t>REASON</t>
  </si>
  <si>
    <t>ACCOUNT</t>
  </si>
  <si>
    <t>PATIENT</t>
  </si>
  <si>
    <t>PATIENT CLASS</t>
  </si>
  <si>
    <t>ACCOUNT BALANCE</t>
  </si>
  <si>
    <t>INSURANCE DUE</t>
  </si>
  <si>
    <t>PATIENT DUE</t>
  </si>
  <si>
    <t>SERVICE DATE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</si>
  <si>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</si>
  <si>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</si>
  <si>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</si>
  <si>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</si>
  <si>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</si>
  <si>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</si>
  <si>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</si>
  <si>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</si>
  <si>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</si>
  <si>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</si>
  <si>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</si>
  <si>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</si>
  <si>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</si>
  <si>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</si>
  <si>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</si>
  <si>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MAM</t>
  </si>
  <si>
    <t>MWMO</t>
  </si>
  <si>
    <t>835.POST.DATA</t>
  </si>
  <si>
    <t>MC</t>
  </si>
  <si>
    <t>CO16</t>
  </si>
  <si>
    <t>CLAIM/SERVICE LACKS INFORMATION WHICH IS NEEDED FOR ADJUDICATION</t>
  </si>
  <si>
    <t>SLH</t>
  </si>
  <si>
    <t>I1</t>
  </si>
  <si>
    <t>MEDICARE PART B</t>
  </si>
  <si>
    <t>REGENCY</t>
  </si>
  <si>
    <t>ADRIANNE</t>
  </si>
  <si>
    <t>JESSICAS</t>
  </si>
  <si>
    <t>DATASET</t>
  </si>
  <si>
    <t>NPD</t>
  </si>
  <si>
    <t>WSH</t>
  </si>
  <si>
    <t>CPT</t>
  </si>
  <si>
    <t>CLAIMS</t>
  </si>
  <si>
    <t>CONCATE</t>
  </si>
  <si>
    <t>FOLLOW UP</t>
  </si>
  <si>
    <t>AR COMMENT</t>
  </si>
  <si>
    <t>AR CODE</t>
  </si>
  <si>
    <t>STATUS</t>
  </si>
  <si>
    <t>NOTES</t>
  </si>
  <si>
    <t>WORKED BY</t>
  </si>
  <si>
    <t>WORKED ON</t>
  </si>
  <si>
    <t>CALLER COMMENT</t>
  </si>
  <si>
    <t>CALL HOLD</t>
  </si>
  <si>
    <t>AUDIT FEEDBACK</t>
  </si>
  <si>
    <t>NEW</t>
  </si>
  <si>
    <t>WORKABLE - NEW</t>
  </si>
  <si>
    <t>CALL</t>
  </si>
  <si>
    <t>NOT REQUIRED</t>
  </si>
  <si>
    <t>TABASSUM M</t>
  </si>
  <si>
    <t>SEC DENIAL-FND</t>
  </si>
  <si>
    <t>DOS 03/02/2023 - 04/24/2023: Claim paid by primary ins and sec ins dmap denied as "CLAIM SPECIFIC NEGOTIATED DISCOUNT". Checked claim status in DMAP found patient active for the dos but claim status not found. So please call and get the detailed denial reason.</t>
  </si>
  <si>
    <t>UNASSIGN</t>
  </si>
  <si>
    <t>&amp;HPAC&amp;</t>
  </si>
  <si>
    <t>BCO</t>
  </si>
  <si>
    <t>CAN</t>
  </si>
  <si>
    <t>JAB</t>
  </si>
  <si>
    <t>S86912A</t>
  </si>
  <si>
    <t>HARVEY, MARY</t>
  </si>
  <si>
    <t>RPT.6269</t>
  </si>
  <si>
    <t>RPT</t>
  </si>
  <si>
    <t>CLAIM SPECIFIC NEGOTIATED DISCOUNT</t>
  </si>
  <si>
    <t>CO131</t>
  </si>
  <si>
    <t>DMAP</t>
  </si>
  <si>
    <t>I3</t>
  </si>
  <si>
    <t>JCW</t>
  </si>
  <si>
    <t>DOS 04/28/23: Claim denied  by Insurance Cigna for CPT 99483 stating "NON COVERED CHARGE" with claim# 2223129260590. Please call and get the detailed info.</t>
  </si>
  <si>
    <t>R110</t>
  </si>
  <si>
    <t>KOCHIS, JOHN S</t>
  </si>
  <si>
    <t>WSH.50261322</t>
  </si>
  <si>
    <t>CHG PAID BY ANOTHER CARRIER</t>
  </si>
  <si>
    <t>OA23</t>
  </si>
  <si>
    <t>CIGNA MEDICARE SUPPLEMENT PLAN</t>
  </si>
  <si>
    <t>REGENCE MEDADVANTAGE</t>
  </si>
  <si>
    <t>I8A</t>
  </si>
  <si>
    <t>CHECK DENIAL-FND</t>
  </si>
  <si>
    <t>NON COVERED CHARGE</t>
  </si>
  <si>
    <t>CO96</t>
  </si>
  <si>
    <t>DOS 02/16/2023: Claim denied as "NON COVERED CHARGE" by MEDICARE Ins. So please call and get the detailed denial reason.</t>
  </si>
  <si>
    <t>WC</t>
  </si>
  <si>
    <t>U071</t>
  </si>
  <si>
    <t>G2023</t>
  </si>
  <si>
    <t>CHAIN, ELLEN</t>
  </si>
  <si>
    <t>WSH.1004</t>
  </si>
  <si>
    <t>REF</t>
  </si>
  <si>
    <t>L905</t>
  </si>
  <si>
    <t>DOS 12/15/2022: Claim denied as "NON COVERED CHARGE" by REGENCE Ins. So please call and get the detailed denial reason.</t>
  </si>
  <si>
    <t>UNI</t>
  </si>
  <si>
    <t>MR</t>
  </si>
  <si>
    <t>M549</t>
  </si>
  <si>
    <t>CROW, MARGARET</t>
  </si>
  <si>
    <t>RPT.6143</t>
  </si>
  <si>
    <t>DOS 03/31/2023: Claim paid by primary ins and sec ins dmap denied as "CLAIM SPECIFIC NEGOTIATED DISCOUNT". Checked claim status found same denial. So please call and get the detailed denial reason.</t>
  </si>
  <si>
    <t>N841</t>
  </si>
  <si>
    <t>GRAHAM, DONNA J</t>
  </si>
  <si>
    <t>NPD.Z200513392</t>
  </si>
  <si>
    <t>DOS 12/30/2022: Claim denied as "NON COVERED CHARGE" by MODA Ins. So please call and get the detailed denial reason.</t>
  </si>
  <si>
    <t>ODS</t>
  </si>
  <si>
    <t>K2080</t>
  </si>
  <si>
    <t>D123</t>
  </si>
  <si>
    <t>YOUNG, TRACI ANN</t>
  </si>
  <si>
    <t>NPD.Z238054</t>
  </si>
  <si>
    <t>MODA HEALTH PLANS</t>
  </si>
  <si>
    <t>I26</t>
  </si>
  <si>
    <t>DOS 12/28/2022: Claim denied as "NON COVERED CHARGE" by MODA Ins. So please call and get the detailed denial reason.</t>
  </si>
  <si>
    <t>C4359</t>
  </si>
  <si>
    <t>GARLITZ, KATHRUN</t>
  </si>
  <si>
    <t>NPD.Z200537275</t>
  </si>
  <si>
    <t>DOS 01/25/2023: Claim denied as "NON COVERED CHARGE" by MODA Ins. So please call and get the detailed denial reason.</t>
  </si>
  <si>
    <t>N80201</t>
  </si>
  <si>
    <t>N8003</t>
  </si>
  <si>
    <t>LEACH, CRYSTAL DAWN</t>
  </si>
  <si>
    <t>NPD.Z200371129</t>
  </si>
  <si>
    <t>DOS 03/30/2023: Claim paid by primary ins and crossed over to UNITEDHEALTH GROUP. So please call and get the detiailed claim status.</t>
  </si>
  <si>
    <t>R338</t>
  </si>
  <si>
    <t>HUTCHISON, JAMES</t>
  </si>
  <si>
    <t>NPD.Z200514344</t>
  </si>
  <si>
    <t>DOS 04/14/2023: Claim paid by primary ins and sec ins denied as "PATIENT IS COVERED BY A MANAGED CARE PLAN". So please call and get the detailed denial reason.</t>
  </si>
  <si>
    <t>LIND</t>
  </si>
  <si>
    <t>SR</t>
  </si>
  <si>
    <t>B9562</t>
  </si>
  <si>
    <t>I890</t>
  </si>
  <si>
    <t>99316-25</t>
  </si>
  <si>
    <t>SUDEROV, GAIL F</t>
  </si>
  <si>
    <t>RMW.10152</t>
  </si>
  <si>
    <t>RMW</t>
  </si>
  <si>
    <t>PATIENT IS COVERED BY A MANAGED CARE PLAN</t>
  </si>
  <si>
    <t>I3A</t>
  </si>
  <si>
    <t>CHECK DENIAL</t>
  </si>
  <si>
    <t>DOS 06/22/2022: Claim denied as "INCOMPLETE POS &amp;MISSING PROCEDURE MODIFIER(S)" by REGENCE ins. Checked in instamed found same details. So please call and reprocess the claim.</t>
  </si>
  <si>
    <t>OFF</t>
  </si>
  <si>
    <t>AJA</t>
  </si>
  <si>
    <t>R310</t>
  </si>
  <si>
    <t>MCINTOSH, STANLEY</t>
  </si>
  <si>
    <t>AJA.1733</t>
  </si>
  <si>
    <t>DOS 04/07/2023: Claim paid by primary ins and sec ins denied as "INCOMPLETE POS &amp; MISSING PROCEDURE MODIFIER(S)" by REGENCE ins. Checked in instamed found same details. So please call and reprocess the claim.</t>
  </si>
  <si>
    <t>UNITED</t>
  </si>
  <si>
    <t>TELE</t>
  </si>
  <si>
    <t>I69998</t>
  </si>
  <si>
    <t>I718</t>
  </si>
  <si>
    <t>99213-95</t>
  </si>
  <si>
    <t>COX, MICHAEL</t>
  </si>
  <si>
    <t>AJA.3918</t>
  </si>
  <si>
    <t>REGENCE BCBSO PARTICIPATING PROVIDER</t>
  </si>
  <si>
    <t>I5</t>
  </si>
  <si>
    <t>DOS 04/10/2023: Claim paid by primary ins and crossed over to UNITEDHEALTH GROUP. So please call and get the detailed claim status.</t>
  </si>
  <si>
    <t>HWM</t>
  </si>
  <si>
    <t>K5710</t>
  </si>
  <si>
    <t>K627</t>
  </si>
  <si>
    <t>99215-25</t>
  </si>
  <si>
    <t>REED, ADAM J</t>
  </si>
  <si>
    <t>MHA.2934</t>
  </si>
  <si>
    <t>MHA</t>
  </si>
  <si>
    <t>THIS POLICY WAS NOT IN EFFECT FOR THIS DATE OF LOSS. NO COVERAGE AVAILABLE</t>
  </si>
  <si>
    <t>N650</t>
  </si>
  <si>
    <t>I111</t>
  </si>
  <si>
    <t>VA CHOICE COMMUNITY CARE NETWORK REGION 5 CCN</t>
  </si>
  <si>
    <t>CO288</t>
  </si>
  <si>
    <t>REFERRAL ABSENT</t>
  </si>
  <si>
    <t>BVM</t>
  </si>
  <si>
    <t>BVM.330113147011073</t>
  </si>
  <si>
    <t>JACKSON, MICHAEL S</t>
  </si>
  <si>
    <t>CH</t>
  </si>
  <si>
    <t>I10</t>
  </si>
  <si>
    <t>Z0000</t>
  </si>
  <si>
    <t>DJT</t>
  </si>
  <si>
    <t>OF2</t>
  </si>
  <si>
    <t>GFINLEY</t>
  </si>
  <si>
    <t>WORKABLE - OLD</t>
  </si>
  <si>
    <t>DOS 01/11/2023: Claim denied as "REFERRAL ABSENT" by VA CHOICE Ins on 05302023. checked in software found auth #VA0026109110 but max level was not available. So please call and get the auth is valid or not.</t>
  </si>
  <si>
    <t>UNDER CALLING</t>
  </si>
  <si>
    <t>OLD</t>
  </si>
  <si>
    <t>G8417</t>
  </si>
  <si>
    <t>Z6835</t>
  </si>
  <si>
    <t>E663</t>
  </si>
  <si>
    <t>Z0130</t>
  </si>
  <si>
    <t>Z136</t>
  </si>
  <si>
    <t>3078F</t>
  </si>
  <si>
    <t>3074F</t>
  </si>
  <si>
    <t>G8476</t>
  </si>
  <si>
    <t>G8510</t>
  </si>
  <si>
    <t>Z139</t>
  </si>
  <si>
    <t>Z1389</t>
  </si>
  <si>
    <t>Z1330</t>
  </si>
  <si>
    <t>H0049</t>
  </si>
  <si>
    <t>1000F</t>
  </si>
  <si>
    <t>DOS 03/31/2023 Called DMAP @ 800-336-6016 unable to reach live rep after long hold call got disconnected.</t>
  </si>
  <si>
    <t>DOS 03/02/2023 - 04/24/2023 Called DMAP @ 800-336-6016 unable to reach live rep after long hold call got disconnected.</t>
  </si>
  <si>
    <t>DOS 04/14/2023 Called DMAP @ 800-336-6016 unable to reach live rep after long hold call got disconnected.</t>
  </si>
  <si>
    <t>LONG HOLD</t>
  </si>
  <si>
    <t>NOTES PASTED</t>
  </si>
  <si>
    <t>DOS 01/11/2023 Called VA CHOICE COMMUNITY CARE NETWORK REGION @ 855-722-2838 unable to reach live rep after long hold reached voice mail and callback option.</t>
  </si>
  <si>
    <t>VOICE MAIL</t>
  </si>
  <si>
    <t>DOS 04/07/2023 Called REGENCE BCBSO PARTICIPATING PROVID @ 800-452-6333 s/w Jack requst for reprocess the claim but rep refused to send back for reprocess the claim we need to resubmit the claim with correct POS and MODIFIER.claims mailing address:PO BOX 30805 SALT LAKE CITY, UT 84130-0805.claim#E61763220900.ref#231910005241.</t>
  </si>
  <si>
    <t>DOS 06/22/2023 Called REGENCE MEDADVANTAGE @ 877-508-7362 s/w Tom requst for reprocess the claim but rep refused to send back for reprocess the claim we need to resubmit the claim with correct POS and MODIFIER.claims mailing address:PO BOX 30805 SALT LAKE CITY, UT 84130-0805.claim#E61377074500.ref#231220006612.</t>
  </si>
  <si>
    <t>OTHER</t>
  </si>
  <si>
    <t>DOS 04/28/2023 Called CIGNA MEDICARE SUPPLEMENT PLAN @ 866-459-1755 s/w Albert sd claim recived on 05/17/2023 denied on 05/20/2023 claim was denied bcz member have primary is medicare so medicare is didnt pay for this so secondry aslo cant pay for this claim.appeals mailing address: PO BOX 5710 SCRANTON, PA 18505-5710.claim#4489871657.ref#Albert07112023.</t>
  </si>
  <si>
    <t>NOTES NOT PASTED</t>
  </si>
  <si>
    <t>DOS 01/25/2023 Called MODA HEALTH PLANS @ 800-962-1533 S/w Jenny sd member belongs to different dopt rep transfer the call unable to reach live rep after long hold call got disconnected.</t>
  </si>
  <si>
    <t>DOS 12/28/2022 Called MODA HEALTH PLANS @ 800-962-1533 S/w Jenny sd member belongs to different dopt rep transfer the call unable to reach live rep after long hold call got disconnected.</t>
  </si>
  <si>
    <t>DOS 12/30/2022 Called MODA HEALTH PLANS @ 800-962-1533 S/w Jenny sd member belongs to different dopt rep transfer the call unable to reach live rep after long hold call got disconnected.</t>
  </si>
  <si>
    <t>DOS 12/15/2022 Called REGENCE MEDADVANTAGE @ 877-508-7362 s/w Marsha sd need rendaring provider npi with out that they didnt provide the claim status.ref#231220002581.</t>
  </si>
  <si>
    <t>NEED  UNITEDHEALTH GROUP INC DETAILS.</t>
  </si>
  <si>
    <t>John</t>
  </si>
  <si>
    <t>NEED VALID PTAN</t>
  </si>
  <si>
    <t>AUDITED ON</t>
  </si>
  <si>
    <t>CORRECT</t>
  </si>
  <si>
    <t>MISSED TO PASTE</t>
  </si>
  <si>
    <t>PASTED</t>
  </si>
  <si>
    <t>DOS-04/10/2023 CALLED UNITEDHEALTH GROUP @ 800-523-5800 spoke with Joy stated that claim rcvd &amp; procd on 05/04/2023 claim denied for stating patient policy not active on this dos.verified the patient policy effective date and term date rep said the policy was effective from 04/01/2021 to 03/31/2023 alsorequested with the rep to find any other active policy on this dos, rep checked and said no active policy found. therefore, need to call the patient for an active policy if the patient doesn't have any active policy, then the claim needs to bill the patient. claim# 362403432241 and call reference#85259713. Checked in DMAP patient not found. So claim billed to patient.</t>
  </si>
  <si>
    <t>PATIENT RESPONSIBILITY</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</si>
</sst>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9" fillId="0" borderId="10" xfId="0" applyFont="1" applyBorder="1" applyAlignment="1">
      <alignment horizontal="left" vertical="top"/>
    </xf>
    <xf numFmtId="14"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65" fontId="19" fillId="0" borderId="10" xfId="0" applyNumberFormat="1" applyFont="1" applyBorder="1" applyAlignment="1">
      <alignment horizontal="left" vertical="top"/>
    </xf>
    <xf numFmtId="164" fontId="18" fillId="33" borderId="11" xfId="0" applyNumberFormat="1" applyFont="1" applyFill="1" applyBorder="1" applyAlignment="1">
      <alignment horizontal="left" vertical="top"/>
    </xf>
    <xf numFmtId="0" fontId="18" fillId="33" borderId="12" xfId="0" applyFont="1" applyFill="1" applyBorder="1" applyAlignment="1">
      <alignment horizontal="left" vertical="top"/>
    </xf>
    <xf numFmtId="0" fontId="18" fillId="34" borderId="12" xfId="0" applyFont="1" applyFill="1" applyBorder="1" applyAlignment="1">
      <alignment horizontal="left" vertical="top"/>
    </xf>
    <xf numFmtId="165" fontId="18" fillId="33" borderId="12" xfId="0" applyNumberFormat="1"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164" fontId="18" fillId="33" borderId="12" xfId="0" applyNumberFormat="1" applyFont="1" applyFill="1" applyBorder="1" applyAlignment="1">
      <alignment horizontal="left" vertical="top"/>
    </xf>
    <xf numFmtId="8" fontId="18" fillId="33"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8" fillId="36" borderId="12" xfId="0" applyFont="1" applyFill="1" applyBorder="1" applyAlignment="1">
      <alignment horizontal="left" vertical="top"/>
    </xf>
    <xf numFmtId="0" fontId="18" fillId="37" borderId="12" xfId="0" applyFont="1" applyFill="1" applyBorder="1" applyAlignment="1">
      <alignment horizontal="left" vertical="top"/>
    </xf>
    <xf numFmtId="0" fontId="18" fillId="37" borderId="12" xfId="0" applyFont="1" applyFill="1" applyBorder="1" applyAlignment="1">
      <alignment horizontal="center" vertical="center"/>
    </xf>
    <xf numFmtId="0" fontId="18" fillId="38" borderId="13"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0" fontId="0" fillId="0" borderId="0" xfId="0" applyAlignment="1"/>
    <xf numFmtId="0" fontId="19" fillId="0" borderId="0" xfId="0" applyFont="1" applyAlignment="1"/>
    <xf numFmtId="0" fontId="19" fillId="0" borderId="10" xfId="0" applyFont="1" applyBorder="1" applyAlignment="1">
      <alignment horizontal="center" vertical="top"/>
    </xf>
    <xf numFmtId="0" fontId="19" fillId="0" borderId="10" xfId="0" applyFont="1" applyBorder="1" applyAlignment="1">
      <alignment horizontal="center"/>
    </xf>
    <xf numFmtId="0" fontId="0" fillId="0" borderId="0" xfId="0" applyAlignment="1">
      <alignment horizontal="center"/>
    </xf>
    <xf numFmtId="14" fontId="19" fillId="0" borderId="10" xfId="0" applyNumberFormat="1" applyFont="1" applyBorder="1" applyAlignment="1">
      <alignment horizontal="center" vertical="top"/>
    </xf>
    <xf numFmtId="0" fontId="18" fillId="38" borderId="0" xfId="0" applyFont="1" applyFill="1" applyBorder="1" applyAlignment="1">
      <alignment horizontal="center" vertical="center"/>
    </xf>
    <xf numFmtId="0" fontId="19" fillId="0" borderId="0" xfId="0" applyFont="1" applyBorder="1" applyAlignment="1">
      <alignment horizontal="left" vertical="top"/>
    </xf>
    <xf numFmtId="0" fontId="19" fillId="0" borderId="0" xfId="0" applyFont="1" applyBorder="1" applyAlignment="1">
      <alignment horizontal="center" vertical="top"/>
    </xf>
    <xf numFmtId="0" fontId="19" fillId="0" borderId="0" xfId="0" applyFont="1" applyBorder="1" applyAlignment="1">
      <alignment horizontal="center"/>
    </xf>
    <xf numFmtId="0" fontId="19" fillId="0" borderId="10" xfId="0" applyFont="1" applyBorder="1" applyAlignment="1">
      <alignment horizontal="left" vertical="top" wrapText="1"/>
    </xf>
    <xf numFmtId="0" fontId="19" fillId="0" borderId="10" xfId="0" applyFont="1" applyBorder="1" applyAlignment="1">
      <alignment horizontal="left" wrapText="1"/>
    </xf>
    <xf numFmtId="14" fontId="19" fillId="0" borderId="0" xfId="0" applyNumberFormat="1" applyFont="1" applyBorder="1" applyAlignment="1">
      <alignment horizontal="center" vertical="top"/>
    </xf>
    <xf numFmtId="14" fontId="19" fillId="0" borderId="0" xfId="0" applyNumberFormat="1"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36"/>
  <sheetViews>
    <sheetView tabSelected="1" zoomScaleNormal="100" workbookViewId="0">
      <pane ySplit="1" topLeftCell="A2" activePane="bottomLeft" state="frozen"/>
      <selection pane="bottomLeft"/>
    </sheetView>
  </sheetViews>
  <sheetFormatPr defaultColWidth="8.85546875" defaultRowHeight="15"/>
  <cols>
    <col min="1" max="2" width="9.140625" style="22" customWidth="1"/>
    <col min="3" max="3" width="27" style="22" customWidth="1"/>
    <col min="4" max="4" width="9.140625" style="22" customWidth="1"/>
    <col min="5" max="5" width="13.7109375" style="22" customWidth="1"/>
    <col min="6" max="6" width="8.85546875" style="22"/>
    <col min="7" max="7" width="15.140625" style="22" bestFit="1" customWidth="1"/>
    <col min="8" max="8" width="9.140625" style="22" customWidth="1"/>
    <col min="9" max="9" width="16" style="22" customWidth="1"/>
    <col min="10" max="13" width="9.140625" style="22" customWidth="1"/>
    <col min="14" max="15" width="8.85546875" style="22"/>
    <col min="16" max="21" width="9.140625" style="22" customWidth="1"/>
    <col min="22" max="22" width="8.85546875" style="22"/>
    <col min="23" max="30" width="9.140625" style="22" customWidth="1"/>
    <col min="31" max="31" width="19.28515625" style="22" customWidth="1"/>
    <col min="32" max="32" width="18.42578125" style="22" customWidth="1"/>
    <col min="33" max="33" width="57.140625" style="22" customWidth="1"/>
    <col min="34" max="34" width="23.7109375" style="22" customWidth="1"/>
    <col min="35" max="35" width="9" style="22" customWidth="1"/>
    <col min="36" max="36" width="12" style="22" customWidth="1"/>
    <col min="37" max="37" width="14.85546875" style="22" customWidth="1"/>
    <col min="38" max="38" width="12.85546875" style="22" customWidth="1"/>
    <col min="39" max="39" width="76.42578125" style="22" customWidth="1"/>
    <col min="40" max="40" width="15.7109375" style="26" bestFit="1" customWidth="1"/>
    <col min="41" max="41" width="16.28515625" style="26" bestFit="1" customWidth="1"/>
    <col min="42" max="42" width="14.28515625" style="26" bestFit="1" customWidth="1"/>
    <col min="43" max="43" width="15.5703125" style="26" bestFit="1" customWidth="1"/>
    <col min="44" max="44" width="15.85546875" style="26" bestFit="1" customWidth="1"/>
    <col min="45" max="45" width="19.28515625" style="26" bestFit="1" customWidth="1"/>
    <col min="46" max="47" width="19.28515625" style="26" customWidth="1"/>
    <col min="48" max="16384" width="8.85546875" style="22"/>
  </cols>
  <sheetData>
    <row r="1" spans="1:47">
      <c r="A1" s="5" t="s">
        <v>0</v>
      </c>
      <c r="B1" s="6" t="s">
        <v>1</v>
      </c>
      <c r="C1" s="7" t="s">
        <v>2</v>
      </c>
      <c r="D1" s="6" t="s">
        <v>3</v>
      </c>
      <c r="E1" s="7" t="s">
        <v>4</v>
      </c>
      <c r="F1" s="7" t="s">
        <v>39</v>
      </c>
      <c r="G1" s="7" t="s">
        <v>5</v>
      </c>
      <c r="H1" s="6" t="s">
        <v>43</v>
      </c>
      <c r="I1" s="7" t="s">
        <v>6</v>
      </c>
      <c r="J1" s="6" t="s">
        <v>7</v>
      </c>
      <c r="K1" s="8" t="s">
        <v>8</v>
      </c>
      <c r="L1" s="8" t="s">
        <v>9</v>
      </c>
      <c r="M1" s="8" t="s">
        <v>10</v>
      </c>
      <c r="N1" s="9" t="s">
        <v>11</v>
      </c>
      <c r="O1" s="10" t="s">
        <v>42</v>
      </c>
      <c r="P1" s="11" t="s">
        <v>12</v>
      </c>
      <c r="Q1" s="6" t="s">
        <v>13</v>
      </c>
      <c r="R1" s="6" t="s">
        <v>14</v>
      </c>
      <c r="S1" s="6" t="s">
        <v>15</v>
      </c>
      <c r="T1" s="6" t="s">
        <v>16</v>
      </c>
      <c r="U1" s="8" t="s">
        <v>17</v>
      </c>
      <c r="V1" s="10" t="s">
        <v>18</v>
      </c>
      <c r="W1" s="8" t="s">
        <v>19</v>
      </c>
      <c r="X1" s="8" t="s">
        <v>20</v>
      </c>
      <c r="Y1" s="8" t="s">
        <v>21</v>
      </c>
      <c r="Z1" s="12" t="s">
        <v>22</v>
      </c>
      <c r="AA1" s="6" t="s">
        <v>23</v>
      </c>
      <c r="AB1" s="6" t="s">
        <v>24</v>
      </c>
      <c r="AC1" s="11" t="s">
        <v>25</v>
      </c>
      <c r="AD1" s="11" t="s">
        <v>26</v>
      </c>
      <c r="AE1" s="13" t="s">
        <v>44</v>
      </c>
      <c r="AF1" s="13" t="s">
        <v>45</v>
      </c>
      <c r="AG1" s="14" t="s">
        <v>46</v>
      </c>
      <c r="AH1" s="14" t="s">
        <v>47</v>
      </c>
      <c r="AI1" s="14" t="s">
        <v>48</v>
      </c>
      <c r="AJ1" s="14" t="s">
        <v>49</v>
      </c>
      <c r="AK1" s="14" t="s">
        <v>50</v>
      </c>
      <c r="AL1" s="14" t="s">
        <v>51</v>
      </c>
      <c r="AM1" s="15" t="s">
        <v>52</v>
      </c>
      <c r="AN1" s="16" t="s">
        <v>47</v>
      </c>
      <c r="AO1" s="16" t="s">
        <v>49</v>
      </c>
      <c r="AP1" s="16" t="s">
        <v>53</v>
      </c>
      <c r="AQ1" s="16" t="s">
        <v>50</v>
      </c>
      <c r="AR1" s="16" t="s">
        <v>51</v>
      </c>
      <c r="AS1" s="17" t="s">
        <v>54</v>
      </c>
      <c r="AT1" s="28" t="s">
        <v>49</v>
      </c>
      <c r="AU1" s="28" t="s">
        <v>215</v>
      </c>
    </row>
    <row r="2" spans="1:47">
      <c r="A2" s="3">
        <v>45106</v>
      </c>
      <c r="B2" s="1" t="s">
        <v>34</v>
      </c>
      <c r="C2" s="1" t="s">
        <v>35</v>
      </c>
      <c r="D2" s="1" t="s">
        <v>81</v>
      </c>
      <c r="E2" s="1" t="s">
        <v>80</v>
      </c>
      <c r="F2" s="1" t="s">
        <v>40</v>
      </c>
      <c r="G2" s="1" t="s">
        <v>126</v>
      </c>
      <c r="H2" s="1">
        <v>1</v>
      </c>
      <c r="I2" s="1" t="s">
        <v>125</v>
      </c>
      <c r="J2" s="1" t="s">
        <v>30</v>
      </c>
      <c r="K2" s="4">
        <v>2.67</v>
      </c>
      <c r="L2" s="4">
        <v>2.67</v>
      </c>
      <c r="M2" s="4">
        <v>0</v>
      </c>
      <c r="N2" s="3">
        <v>45015</v>
      </c>
      <c r="O2" s="1">
        <v>88112</v>
      </c>
      <c r="P2" s="1" t="s">
        <v>124</v>
      </c>
      <c r="Q2" s="1"/>
      <c r="R2" s="1" t="s">
        <v>27</v>
      </c>
      <c r="S2" s="1">
        <v>3054</v>
      </c>
      <c r="T2" s="1" t="s">
        <v>94</v>
      </c>
      <c r="U2" s="4">
        <v>90</v>
      </c>
      <c r="V2" s="4">
        <v>2.67</v>
      </c>
      <c r="W2" s="4"/>
      <c r="X2" s="1" t="s">
        <v>30</v>
      </c>
      <c r="Y2" s="1"/>
      <c r="Z2" s="1"/>
      <c r="AA2" s="1"/>
      <c r="AB2" s="1" t="s">
        <v>29</v>
      </c>
      <c r="AC2" s="2">
        <v>45106</v>
      </c>
      <c r="AD2" s="3">
        <v>19599</v>
      </c>
      <c r="AE2" s="1" t="str">
        <f t="shared" ref="AE2:AE22" si="0">G2&amp;N2&amp;V2</f>
        <v>NPD.Z200514344450152.67</v>
      </c>
      <c r="AF2" s="1" t="s">
        <v>56</v>
      </c>
      <c r="AG2" s="1" t="s">
        <v>123</v>
      </c>
      <c r="AH2" s="1" t="s">
        <v>57</v>
      </c>
      <c r="AI2" s="1" t="s">
        <v>55</v>
      </c>
      <c r="AJ2" s="1" t="s">
        <v>58</v>
      </c>
      <c r="AK2" s="1" t="s">
        <v>59</v>
      </c>
      <c r="AL2" s="2">
        <v>45115</v>
      </c>
      <c r="AM2" s="1" t="s">
        <v>212</v>
      </c>
      <c r="AN2" s="1"/>
      <c r="AO2" s="1"/>
      <c r="AP2" s="1"/>
      <c r="AQ2" s="27">
        <v>45118</v>
      </c>
      <c r="AR2" s="1"/>
      <c r="AS2" s="1" t="s">
        <v>60</v>
      </c>
      <c r="AT2" s="29"/>
      <c r="AU2" s="29"/>
    </row>
    <row r="3" spans="1:47" ht="38.25">
      <c r="A3" s="3">
        <v>45012</v>
      </c>
      <c r="B3" s="1" t="s">
        <v>113</v>
      </c>
      <c r="C3" s="1" t="s">
        <v>112</v>
      </c>
      <c r="D3" s="1" t="s">
        <v>87</v>
      </c>
      <c r="E3" s="1" t="s">
        <v>86</v>
      </c>
      <c r="F3" s="1" t="s">
        <v>40</v>
      </c>
      <c r="G3" s="1" t="s">
        <v>122</v>
      </c>
      <c r="H3" s="1">
        <v>1</v>
      </c>
      <c r="I3" s="1" t="s">
        <v>121</v>
      </c>
      <c r="J3" s="1" t="s">
        <v>107</v>
      </c>
      <c r="K3" s="4">
        <v>230</v>
      </c>
      <c r="L3" s="4">
        <v>230</v>
      </c>
      <c r="M3" s="4">
        <v>0</v>
      </c>
      <c r="N3" s="3">
        <v>44951</v>
      </c>
      <c r="O3" s="1">
        <v>88342</v>
      </c>
      <c r="P3" s="1" t="s">
        <v>120</v>
      </c>
      <c r="Q3" s="1" t="s">
        <v>119</v>
      </c>
      <c r="R3" s="1" t="s">
        <v>27</v>
      </c>
      <c r="S3" s="1">
        <v>2585</v>
      </c>
      <c r="T3" s="1" t="s">
        <v>28</v>
      </c>
      <c r="U3" s="4">
        <v>230</v>
      </c>
      <c r="V3" s="4">
        <v>230</v>
      </c>
      <c r="W3" s="4"/>
      <c r="X3" s="1" t="s">
        <v>107</v>
      </c>
      <c r="Y3" s="1">
        <v>5978</v>
      </c>
      <c r="Z3" s="1" t="s">
        <v>37</v>
      </c>
      <c r="AA3" s="1">
        <v>4</v>
      </c>
      <c r="AB3" s="1" t="s">
        <v>29</v>
      </c>
      <c r="AC3" s="2">
        <v>45012</v>
      </c>
      <c r="AD3" s="3">
        <v>32049</v>
      </c>
      <c r="AE3" s="1" t="str">
        <f t="shared" si="0"/>
        <v>NPD.Z20037112944951230</v>
      </c>
      <c r="AF3" s="1" t="s">
        <v>56</v>
      </c>
      <c r="AG3" s="1" t="s">
        <v>118</v>
      </c>
      <c r="AH3" s="1" t="s">
        <v>57</v>
      </c>
      <c r="AI3" s="1" t="s">
        <v>55</v>
      </c>
      <c r="AJ3" s="1" t="s">
        <v>58</v>
      </c>
      <c r="AK3" s="1" t="s">
        <v>59</v>
      </c>
      <c r="AL3" s="2">
        <v>45114</v>
      </c>
      <c r="AM3" s="32" t="s">
        <v>208</v>
      </c>
      <c r="AN3" s="24" t="s">
        <v>199</v>
      </c>
      <c r="AO3" s="24" t="s">
        <v>200</v>
      </c>
      <c r="AP3" s="24" t="s">
        <v>213</v>
      </c>
      <c r="AQ3" s="27">
        <v>45118</v>
      </c>
      <c r="AR3" s="24"/>
      <c r="AS3" s="24" t="s">
        <v>216</v>
      </c>
      <c r="AT3" s="30" t="s">
        <v>217</v>
      </c>
      <c r="AU3" s="34">
        <v>45121</v>
      </c>
    </row>
    <row r="4" spans="1:47" ht="38.25">
      <c r="A4" s="3">
        <v>44978</v>
      </c>
      <c r="B4" s="1" t="s">
        <v>113</v>
      </c>
      <c r="C4" s="1" t="s">
        <v>112</v>
      </c>
      <c r="D4" s="1" t="s">
        <v>87</v>
      </c>
      <c r="E4" s="1" t="s">
        <v>86</v>
      </c>
      <c r="F4" s="1" t="s">
        <v>40</v>
      </c>
      <c r="G4" s="1" t="s">
        <v>117</v>
      </c>
      <c r="H4" s="1">
        <v>1</v>
      </c>
      <c r="I4" s="1" t="s">
        <v>116</v>
      </c>
      <c r="J4" s="1" t="s">
        <v>107</v>
      </c>
      <c r="K4" s="4">
        <v>345</v>
      </c>
      <c r="L4" s="4">
        <v>345</v>
      </c>
      <c r="M4" s="4">
        <v>0</v>
      </c>
      <c r="N4" s="3">
        <v>44923</v>
      </c>
      <c r="O4" s="1">
        <v>88342</v>
      </c>
      <c r="P4" s="1" t="s">
        <v>95</v>
      </c>
      <c r="Q4" s="1" t="s">
        <v>115</v>
      </c>
      <c r="R4" s="1" t="s">
        <v>27</v>
      </c>
      <c r="S4" s="1">
        <v>225</v>
      </c>
      <c r="T4" s="1" t="s">
        <v>28</v>
      </c>
      <c r="U4" s="4">
        <v>345</v>
      </c>
      <c r="V4" s="4">
        <v>345</v>
      </c>
      <c r="W4" s="4"/>
      <c r="X4" s="1" t="s">
        <v>107</v>
      </c>
      <c r="Y4" s="1">
        <v>5978</v>
      </c>
      <c r="Z4" s="1" t="s">
        <v>37</v>
      </c>
      <c r="AA4" s="1">
        <v>4</v>
      </c>
      <c r="AB4" s="1" t="s">
        <v>29</v>
      </c>
      <c r="AC4" s="2">
        <v>44978</v>
      </c>
      <c r="AD4" s="3">
        <v>21702</v>
      </c>
      <c r="AE4" s="1" t="str">
        <f t="shared" si="0"/>
        <v>NPD.Z20053727544923345</v>
      </c>
      <c r="AF4" s="1" t="s">
        <v>56</v>
      </c>
      <c r="AG4" s="1" t="s">
        <v>114</v>
      </c>
      <c r="AH4" s="1" t="s">
        <v>57</v>
      </c>
      <c r="AI4" s="1" t="s">
        <v>55</v>
      </c>
      <c r="AJ4" s="1" t="s">
        <v>58</v>
      </c>
      <c r="AK4" s="1" t="s">
        <v>59</v>
      </c>
      <c r="AL4" s="2">
        <v>45114</v>
      </c>
      <c r="AM4" s="32" t="s">
        <v>209</v>
      </c>
      <c r="AN4" s="24" t="s">
        <v>199</v>
      </c>
      <c r="AO4" s="24" t="s">
        <v>200</v>
      </c>
      <c r="AP4" s="24" t="s">
        <v>213</v>
      </c>
      <c r="AQ4" s="27">
        <v>45118</v>
      </c>
      <c r="AR4" s="24"/>
      <c r="AS4" s="24" t="s">
        <v>216</v>
      </c>
      <c r="AT4" s="30" t="s">
        <v>217</v>
      </c>
      <c r="AU4" s="34">
        <v>45121</v>
      </c>
    </row>
    <row r="5" spans="1:47" ht="38.25">
      <c r="A5" s="3">
        <v>44978</v>
      </c>
      <c r="B5" s="1" t="s">
        <v>113</v>
      </c>
      <c r="C5" s="1" t="s">
        <v>112</v>
      </c>
      <c r="D5" s="1" t="s">
        <v>87</v>
      </c>
      <c r="E5" s="1" t="s">
        <v>86</v>
      </c>
      <c r="F5" s="1" t="s">
        <v>40</v>
      </c>
      <c r="G5" s="1" t="s">
        <v>111</v>
      </c>
      <c r="H5" s="1">
        <v>1</v>
      </c>
      <c r="I5" s="1" t="s">
        <v>110</v>
      </c>
      <c r="J5" s="1" t="s">
        <v>107</v>
      </c>
      <c r="K5" s="4">
        <v>230</v>
      </c>
      <c r="L5" s="4">
        <v>230</v>
      </c>
      <c r="M5" s="4">
        <v>0</v>
      </c>
      <c r="N5" s="3">
        <v>44925</v>
      </c>
      <c r="O5" s="1">
        <v>88342</v>
      </c>
      <c r="P5" s="1" t="s">
        <v>109</v>
      </c>
      <c r="Q5" s="1" t="s">
        <v>108</v>
      </c>
      <c r="R5" s="1" t="s">
        <v>27</v>
      </c>
      <c r="S5" s="1">
        <v>922</v>
      </c>
      <c r="T5" s="1" t="s">
        <v>28</v>
      </c>
      <c r="U5" s="4">
        <v>230</v>
      </c>
      <c r="V5" s="4">
        <v>230</v>
      </c>
      <c r="W5" s="4"/>
      <c r="X5" s="1" t="s">
        <v>107</v>
      </c>
      <c r="Y5" s="1">
        <v>5978</v>
      </c>
      <c r="Z5" s="1" t="s">
        <v>37</v>
      </c>
      <c r="AA5" s="1">
        <v>4</v>
      </c>
      <c r="AB5" s="1" t="s">
        <v>29</v>
      </c>
      <c r="AC5" s="2">
        <v>44978</v>
      </c>
      <c r="AD5" s="3">
        <v>25018</v>
      </c>
      <c r="AE5" s="1" t="str">
        <f t="shared" si="0"/>
        <v>NPD.Z23805444925230</v>
      </c>
      <c r="AF5" s="1" t="s">
        <v>56</v>
      </c>
      <c r="AG5" s="1" t="s">
        <v>106</v>
      </c>
      <c r="AH5" s="1" t="s">
        <v>57</v>
      </c>
      <c r="AI5" s="1" t="s">
        <v>55</v>
      </c>
      <c r="AJ5" s="1" t="s">
        <v>58</v>
      </c>
      <c r="AK5" s="1" t="s">
        <v>59</v>
      </c>
      <c r="AL5" s="2">
        <v>45114</v>
      </c>
      <c r="AM5" s="32" t="s">
        <v>210</v>
      </c>
      <c r="AN5" s="24" t="s">
        <v>199</v>
      </c>
      <c r="AO5" s="24" t="s">
        <v>200</v>
      </c>
      <c r="AP5" s="24" t="s">
        <v>213</v>
      </c>
      <c r="AQ5" s="27">
        <v>45118</v>
      </c>
      <c r="AR5" s="24"/>
      <c r="AS5" s="24" t="s">
        <v>216</v>
      </c>
      <c r="AT5" s="30" t="s">
        <v>217</v>
      </c>
      <c r="AU5" s="34">
        <v>45121</v>
      </c>
    </row>
    <row r="6" spans="1:47" ht="25.5">
      <c r="A6" s="3">
        <v>45090</v>
      </c>
      <c r="B6" s="1" t="s">
        <v>74</v>
      </c>
      <c r="C6" s="1" t="s">
        <v>73</v>
      </c>
      <c r="D6" s="1" t="s">
        <v>72</v>
      </c>
      <c r="E6" s="1" t="s">
        <v>71</v>
      </c>
      <c r="F6" s="1" t="s">
        <v>40</v>
      </c>
      <c r="G6" s="1" t="s">
        <v>105</v>
      </c>
      <c r="H6" s="1">
        <v>1</v>
      </c>
      <c r="I6" s="1" t="s">
        <v>104</v>
      </c>
      <c r="J6" s="1" t="s">
        <v>30</v>
      </c>
      <c r="K6" s="4">
        <v>7.22</v>
      </c>
      <c r="L6" s="4">
        <v>7.22</v>
      </c>
      <c r="M6" s="4">
        <v>0</v>
      </c>
      <c r="N6" s="3">
        <v>45016</v>
      </c>
      <c r="O6" s="1">
        <v>88305</v>
      </c>
      <c r="P6" s="1" t="s">
        <v>103</v>
      </c>
      <c r="Q6" s="1"/>
      <c r="R6" s="1" t="s">
        <v>27</v>
      </c>
      <c r="S6" s="1">
        <v>4117</v>
      </c>
      <c r="T6" s="1" t="s">
        <v>94</v>
      </c>
      <c r="U6" s="4">
        <v>127</v>
      </c>
      <c r="V6" s="4">
        <v>7.22</v>
      </c>
      <c r="W6" s="4">
        <v>0</v>
      </c>
      <c r="X6" s="1" t="s">
        <v>30</v>
      </c>
      <c r="Y6" s="1">
        <v>5983</v>
      </c>
      <c r="Z6" s="1" t="s">
        <v>37</v>
      </c>
      <c r="AA6" s="1">
        <v>4</v>
      </c>
      <c r="AB6" s="1"/>
      <c r="AC6" s="2"/>
      <c r="AD6" s="3">
        <v>24666</v>
      </c>
      <c r="AE6" s="1" t="str">
        <f t="shared" si="0"/>
        <v>NPD.Z200513392450167.22</v>
      </c>
      <c r="AF6" s="1" t="s">
        <v>56</v>
      </c>
      <c r="AG6" s="1" t="s">
        <v>102</v>
      </c>
      <c r="AH6" s="1" t="s">
        <v>57</v>
      </c>
      <c r="AI6" s="1" t="s">
        <v>55</v>
      </c>
      <c r="AJ6" s="1" t="s">
        <v>58</v>
      </c>
      <c r="AK6" s="1" t="s">
        <v>59</v>
      </c>
      <c r="AL6" s="2">
        <v>45115</v>
      </c>
      <c r="AM6" s="32" t="s">
        <v>196</v>
      </c>
      <c r="AN6" s="24" t="s">
        <v>199</v>
      </c>
      <c r="AO6" s="24" t="s">
        <v>200</v>
      </c>
      <c r="AP6" s="24" t="s">
        <v>213</v>
      </c>
      <c r="AQ6" s="27">
        <v>45118</v>
      </c>
      <c r="AR6" s="24"/>
      <c r="AS6" s="24" t="s">
        <v>216</v>
      </c>
      <c r="AT6" s="30" t="s">
        <v>218</v>
      </c>
      <c r="AU6" s="34">
        <v>45121</v>
      </c>
    </row>
    <row r="7" spans="1:47" ht="25.5">
      <c r="A7" s="3">
        <v>44942</v>
      </c>
      <c r="B7" s="1" t="s">
        <v>84</v>
      </c>
      <c r="C7" s="1" t="s">
        <v>83</v>
      </c>
      <c r="D7" s="1" t="s">
        <v>87</v>
      </c>
      <c r="E7" s="1" t="s">
        <v>86</v>
      </c>
      <c r="F7" s="1" t="s">
        <v>70</v>
      </c>
      <c r="G7" s="1" t="s">
        <v>101</v>
      </c>
      <c r="H7" s="1">
        <v>1</v>
      </c>
      <c r="I7" s="1" t="s">
        <v>100</v>
      </c>
      <c r="J7" s="1" t="s">
        <v>64</v>
      </c>
      <c r="K7" s="4">
        <v>35</v>
      </c>
      <c r="L7" s="4">
        <v>35</v>
      </c>
      <c r="M7" s="4">
        <v>0</v>
      </c>
      <c r="N7" s="3">
        <v>44910</v>
      </c>
      <c r="O7" s="1">
        <v>97014</v>
      </c>
      <c r="P7" s="1" t="s">
        <v>99</v>
      </c>
      <c r="Q7" s="1"/>
      <c r="R7" s="1" t="s">
        <v>98</v>
      </c>
      <c r="S7" s="1">
        <v>4083</v>
      </c>
      <c r="T7" s="1" t="s">
        <v>97</v>
      </c>
      <c r="U7" s="4">
        <v>35</v>
      </c>
      <c r="V7" s="4">
        <v>35</v>
      </c>
      <c r="W7" s="4"/>
      <c r="X7" s="1" t="s">
        <v>64</v>
      </c>
      <c r="Y7" s="1">
        <v>5993</v>
      </c>
      <c r="Z7" s="1" t="s">
        <v>63</v>
      </c>
      <c r="AA7" s="1" t="s">
        <v>62</v>
      </c>
      <c r="AB7" s="1" t="s">
        <v>29</v>
      </c>
      <c r="AC7" s="2">
        <v>44942</v>
      </c>
      <c r="AD7" s="3">
        <v>21074</v>
      </c>
      <c r="AE7" s="1" t="str">
        <f t="shared" si="0"/>
        <v>RPT.61434491035</v>
      </c>
      <c r="AF7" s="1" t="s">
        <v>56</v>
      </c>
      <c r="AG7" s="1" t="s">
        <v>96</v>
      </c>
      <c r="AH7" s="1" t="s">
        <v>57</v>
      </c>
      <c r="AI7" s="1" t="s">
        <v>55</v>
      </c>
      <c r="AJ7" s="1" t="s">
        <v>58</v>
      </c>
      <c r="AK7" s="1" t="s">
        <v>59</v>
      </c>
      <c r="AL7" s="2">
        <v>45114</v>
      </c>
      <c r="AM7" s="32" t="s">
        <v>211</v>
      </c>
      <c r="AN7" s="24" t="s">
        <v>205</v>
      </c>
      <c r="AO7" s="24" t="s">
        <v>207</v>
      </c>
      <c r="AP7" s="24" t="s">
        <v>213</v>
      </c>
      <c r="AQ7" s="27">
        <v>45118</v>
      </c>
      <c r="AR7" s="24"/>
      <c r="AS7" s="24" t="s">
        <v>85</v>
      </c>
      <c r="AT7" s="30"/>
      <c r="AU7" s="30"/>
    </row>
    <row r="8" spans="1:47">
      <c r="A8" s="3">
        <v>44999</v>
      </c>
      <c r="B8" s="1" t="s">
        <v>34</v>
      </c>
      <c r="C8" s="1" t="s">
        <v>35</v>
      </c>
      <c r="D8" s="1" t="s">
        <v>87</v>
      </c>
      <c r="E8" s="1" t="s">
        <v>86</v>
      </c>
      <c r="F8" s="1" t="s">
        <v>41</v>
      </c>
      <c r="G8" s="1" t="s">
        <v>93</v>
      </c>
      <c r="H8" s="1">
        <v>1</v>
      </c>
      <c r="I8" s="1" t="s">
        <v>92</v>
      </c>
      <c r="J8" s="1" t="s">
        <v>30</v>
      </c>
      <c r="K8" s="4">
        <v>893.95</v>
      </c>
      <c r="L8" s="4">
        <v>885</v>
      </c>
      <c r="M8" s="4">
        <v>8.9499999999999993</v>
      </c>
      <c r="N8" s="3">
        <v>44973</v>
      </c>
      <c r="O8" s="1" t="s">
        <v>91</v>
      </c>
      <c r="P8" s="1" t="s">
        <v>90</v>
      </c>
      <c r="Q8" s="1"/>
      <c r="R8" s="1" t="s">
        <v>33</v>
      </c>
      <c r="S8" s="1"/>
      <c r="T8" s="1" t="s">
        <v>89</v>
      </c>
      <c r="U8" s="4">
        <v>25</v>
      </c>
      <c r="V8" s="4">
        <v>25</v>
      </c>
      <c r="W8" s="4"/>
      <c r="X8" s="1" t="s">
        <v>30</v>
      </c>
      <c r="Y8" s="1">
        <v>5997</v>
      </c>
      <c r="Z8" s="1" t="s">
        <v>38</v>
      </c>
      <c r="AA8" s="1">
        <v>1</v>
      </c>
      <c r="AB8" s="1" t="s">
        <v>29</v>
      </c>
      <c r="AC8" s="2">
        <v>44999</v>
      </c>
      <c r="AD8" s="3">
        <v>11011</v>
      </c>
      <c r="AE8" s="1" t="str">
        <f t="shared" si="0"/>
        <v>WSH.10044497325</v>
      </c>
      <c r="AF8" s="1" t="s">
        <v>56</v>
      </c>
      <c r="AG8" s="1" t="s">
        <v>88</v>
      </c>
      <c r="AH8" s="1" t="s">
        <v>57</v>
      </c>
      <c r="AI8" s="1" t="s">
        <v>55</v>
      </c>
      <c r="AJ8" s="1" t="s">
        <v>58</v>
      </c>
      <c r="AK8" s="1" t="s">
        <v>59</v>
      </c>
      <c r="AL8" s="2">
        <v>45115</v>
      </c>
      <c r="AM8" s="1" t="s">
        <v>214</v>
      </c>
      <c r="AN8" s="24"/>
      <c r="AO8" s="24"/>
      <c r="AP8" s="24" t="s">
        <v>213</v>
      </c>
      <c r="AQ8" s="27">
        <v>45118</v>
      </c>
      <c r="AR8" s="24"/>
      <c r="AS8" s="24" t="s">
        <v>85</v>
      </c>
      <c r="AT8" s="30"/>
      <c r="AU8" s="30"/>
    </row>
    <row r="9" spans="1:47" ht="63.75">
      <c r="A9" s="3">
        <v>45073</v>
      </c>
      <c r="B9" s="1">
        <v>36</v>
      </c>
      <c r="C9" s="1" t="s">
        <v>82</v>
      </c>
      <c r="D9" s="1" t="s">
        <v>81</v>
      </c>
      <c r="E9" s="1" t="s">
        <v>80</v>
      </c>
      <c r="F9" s="1" t="s">
        <v>41</v>
      </c>
      <c r="G9" s="1" t="s">
        <v>79</v>
      </c>
      <c r="H9" s="1">
        <v>1</v>
      </c>
      <c r="I9" s="1" t="s">
        <v>78</v>
      </c>
      <c r="J9" s="1" t="s">
        <v>30</v>
      </c>
      <c r="K9" s="4">
        <v>1129.3499999999999</v>
      </c>
      <c r="L9" s="4">
        <v>1129.3499999999999</v>
      </c>
      <c r="M9" s="4">
        <v>0</v>
      </c>
      <c r="N9" s="3">
        <v>45044</v>
      </c>
      <c r="O9" s="1">
        <v>99483</v>
      </c>
      <c r="P9" s="1" t="s">
        <v>77</v>
      </c>
      <c r="Q9" s="1"/>
      <c r="R9" s="1" t="s">
        <v>33</v>
      </c>
      <c r="S9" s="1"/>
      <c r="T9" s="1" t="s">
        <v>36</v>
      </c>
      <c r="U9" s="4">
        <v>425</v>
      </c>
      <c r="V9" s="4">
        <v>425</v>
      </c>
      <c r="W9" s="4"/>
      <c r="X9" s="1" t="s">
        <v>30</v>
      </c>
      <c r="Y9" s="1">
        <v>5976</v>
      </c>
      <c r="Z9" s="1" t="s">
        <v>38</v>
      </c>
      <c r="AA9" s="1">
        <v>1</v>
      </c>
      <c r="AB9" s="1" t="s">
        <v>29</v>
      </c>
      <c r="AC9" s="2">
        <v>45073</v>
      </c>
      <c r="AD9" s="3">
        <v>17561</v>
      </c>
      <c r="AE9" s="1" t="str">
        <f t="shared" si="0"/>
        <v>WSH.5026132245044425</v>
      </c>
      <c r="AF9" s="1" t="s">
        <v>56</v>
      </c>
      <c r="AG9" s="32" t="s">
        <v>76</v>
      </c>
      <c r="AH9" s="1" t="s">
        <v>57</v>
      </c>
      <c r="AI9" s="1" t="s">
        <v>55</v>
      </c>
      <c r="AJ9" s="1" t="s">
        <v>58</v>
      </c>
      <c r="AK9" s="1" t="s">
        <v>59</v>
      </c>
      <c r="AL9" s="2">
        <v>45115</v>
      </c>
      <c r="AM9" s="32" t="s">
        <v>206</v>
      </c>
      <c r="AN9" s="24" t="s">
        <v>205</v>
      </c>
      <c r="AO9" s="24" t="s">
        <v>207</v>
      </c>
      <c r="AP9" s="24" t="s">
        <v>213</v>
      </c>
      <c r="AQ9" s="27">
        <v>45118</v>
      </c>
      <c r="AR9" s="24"/>
      <c r="AS9" s="24" t="s">
        <v>60</v>
      </c>
      <c r="AT9" s="30"/>
      <c r="AU9" s="30"/>
    </row>
    <row r="10" spans="1:47" ht="25.5">
      <c r="A10" s="3">
        <v>45104</v>
      </c>
      <c r="B10" s="1" t="s">
        <v>74</v>
      </c>
      <c r="C10" s="1" t="s">
        <v>73</v>
      </c>
      <c r="D10" s="1" t="s">
        <v>72</v>
      </c>
      <c r="E10" s="1" t="s">
        <v>71</v>
      </c>
      <c r="F10" s="1" t="s">
        <v>70</v>
      </c>
      <c r="G10" s="1" t="s">
        <v>69</v>
      </c>
      <c r="H10" s="1">
        <v>0</v>
      </c>
      <c r="I10" s="1" t="s">
        <v>68</v>
      </c>
      <c r="J10" s="1" t="s">
        <v>64</v>
      </c>
      <c r="K10" s="4">
        <v>520</v>
      </c>
      <c r="L10" s="4">
        <v>520</v>
      </c>
      <c r="M10" s="4">
        <v>0</v>
      </c>
      <c r="N10" s="3">
        <v>44987</v>
      </c>
      <c r="O10" s="1">
        <v>97162</v>
      </c>
      <c r="P10" s="1" t="s">
        <v>67</v>
      </c>
      <c r="Q10" s="1"/>
      <c r="R10" s="1" t="s">
        <v>75</v>
      </c>
      <c r="S10" s="1">
        <v>3636</v>
      </c>
      <c r="T10" s="1" t="s">
        <v>65</v>
      </c>
      <c r="U10" s="4">
        <v>165</v>
      </c>
      <c r="V10" s="4">
        <v>40</v>
      </c>
      <c r="W10" s="4">
        <v>0</v>
      </c>
      <c r="X10" s="1" t="s">
        <v>64</v>
      </c>
      <c r="Y10" s="1">
        <v>5993</v>
      </c>
      <c r="Z10" s="1" t="s">
        <v>63</v>
      </c>
      <c r="AA10" s="1" t="s">
        <v>62</v>
      </c>
      <c r="AB10" s="1"/>
      <c r="AC10" s="2"/>
      <c r="AD10" s="3">
        <v>18496</v>
      </c>
      <c r="AE10" s="1" t="str">
        <f t="shared" si="0"/>
        <v>RPT.62694498740</v>
      </c>
      <c r="AF10" s="1" t="s">
        <v>56</v>
      </c>
      <c r="AG10" s="1" t="s">
        <v>61</v>
      </c>
      <c r="AH10" s="1" t="s">
        <v>57</v>
      </c>
      <c r="AI10" s="1" t="s">
        <v>55</v>
      </c>
      <c r="AJ10" s="1" t="s">
        <v>58</v>
      </c>
      <c r="AK10" s="1" t="s">
        <v>59</v>
      </c>
      <c r="AL10" s="2">
        <v>45117</v>
      </c>
      <c r="AM10" s="32" t="s">
        <v>197</v>
      </c>
      <c r="AN10" s="24" t="s">
        <v>199</v>
      </c>
      <c r="AO10" s="24" t="s">
        <v>200</v>
      </c>
      <c r="AP10" s="24" t="s">
        <v>213</v>
      </c>
      <c r="AQ10" s="27">
        <v>45118</v>
      </c>
      <c r="AR10" s="24"/>
      <c r="AS10" s="24" t="s">
        <v>216</v>
      </c>
      <c r="AT10" s="30" t="s">
        <v>218</v>
      </c>
      <c r="AU10" s="34">
        <v>45121</v>
      </c>
    </row>
    <row r="11" spans="1:47" ht="25.5">
      <c r="A11" s="3">
        <v>45104</v>
      </c>
      <c r="B11" s="1" t="s">
        <v>74</v>
      </c>
      <c r="C11" s="1" t="s">
        <v>73</v>
      </c>
      <c r="D11" s="1" t="s">
        <v>72</v>
      </c>
      <c r="E11" s="1" t="s">
        <v>71</v>
      </c>
      <c r="F11" s="1" t="s">
        <v>70</v>
      </c>
      <c r="G11" s="1" t="s">
        <v>69</v>
      </c>
      <c r="H11" s="1">
        <v>0</v>
      </c>
      <c r="I11" s="1" t="s">
        <v>68</v>
      </c>
      <c r="J11" s="1" t="s">
        <v>64</v>
      </c>
      <c r="K11" s="4">
        <v>520</v>
      </c>
      <c r="L11" s="4">
        <v>520</v>
      </c>
      <c r="M11" s="4">
        <v>0</v>
      </c>
      <c r="N11" s="3">
        <v>44993</v>
      </c>
      <c r="O11" s="1">
        <v>97110</v>
      </c>
      <c r="P11" s="1" t="s">
        <v>67</v>
      </c>
      <c r="Q11" s="1"/>
      <c r="R11" s="1" t="s">
        <v>66</v>
      </c>
      <c r="S11" s="1">
        <v>3636</v>
      </c>
      <c r="T11" s="1" t="s">
        <v>65</v>
      </c>
      <c r="U11" s="4">
        <v>181.35</v>
      </c>
      <c r="V11" s="4">
        <v>40</v>
      </c>
      <c r="W11" s="4">
        <v>0</v>
      </c>
      <c r="X11" s="1" t="s">
        <v>64</v>
      </c>
      <c r="Y11" s="1">
        <v>5993</v>
      </c>
      <c r="Z11" s="1" t="s">
        <v>63</v>
      </c>
      <c r="AA11" s="1" t="s">
        <v>62</v>
      </c>
      <c r="AB11" s="1"/>
      <c r="AC11" s="2"/>
      <c r="AD11" s="3">
        <v>18496</v>
      </c>
      <c r="AE11" s="1" t="str">
        <f t="shared" si="0"/>
        <v>RPT.62694499340</v>
      </c>
      <c r="AF11" s="1" t="s">
        <v>56</v>
      </c>
      <c r="AG11" s="1" t="s">
        <v>61</v>
      </c>
      <c r="AH11" s="1" t="s">
        <v>57</v>
      </c>
      <c r="AI11" s="1" t="s">
        <v>55</v>
      </c>
      <c r="AJ11" s="1" t="s">
        <v>58</v>
      </c>
      <c r="AK11" s="1" t="s">
        <v>59</v>
      </c>
      <c r="AL11" s="2">
        <v>45117</v>
      </c>
      <c r="AM11" s="32" t="s">
        <v>197</v>
      </c>
      <c r="AN11" s="24" t="s">
        <v>199</v>
      </c>
      <c r="AO11" s="24" t="s">
        <v>200</v>
      </c>
      <c r="AP11" s="24" t="s">
        <v>213</v>
      </c>
      <c r="AQ11" s="27">
        <v>45118</v>
      </c>
      <c r="AR11" s="24"/>
      <c r="AS11" s="24" t="s">
        <v>216</v>
      </c>
      <c r="AT11" s="30" t="s">
        <v>218</v>
      </c>
      <c r="AU11" s="34">
        <v>45121</v>
      </c>
    </row>
    <row r="12" spans="1:47" ht="25.5">
      <c r="A12" s="3">
        <v>45104</v>
      </c>
      <c r="B12" s="1" t="s">
        <v>74</v>
      </c>
      <c r="C12" s="1" t="s">
        <v>73</v>
      </c>
      <c r="D12" s="1" t="s">
        <v>72</v>
      </c>
      <c r="E12" s="1" t="s">
        <v>71</v>
      </c>
      <c r="F12" s="1" t="s">
        <v>70</v>
      </c>
      <c r="G12" s="1" t="s">
        <v>69</v>
      </c>
      <c r="H12" s="1">
        <v>0</v>
      </c>
      <c r="I12" s="1" t="s">
        <v>68</v>
      </c>
      <c r="J12" s="1" t="s">
        <v>64</v>
      </c>
      <c r="K12" s="4">
        <v>520</v>
      </c>
      <c r="L12" s="4">
        <v>520</v>
      </c>
      <c r="M12" s="4">
        <v>0</v>
      </c>
      <c r="N12" s="3">
        <v>44998</v>
      </c>
      <c r="O12" s="1">
        <v>97110</v>
      </c>
      <c r="P12" s="1" t="s">
        <v>67</v>
      </c>
      <c r="Q12" s="1"/>
      <c r="R12" s="1" t="s">
        <v>75</v>
      </c>
      <c r="S12" s="1">
        <v>3636</v>
      </c>
      <c r="T12" s="1" t="s">
        <v>65</v>
      </c>
      <c r="U12" s="4">
        <v>181.35</v>
      </c>
      <c r="V12" s="4">
        <v>40</v>
      </c>
      <c r="W12" s="4">
        <v>0</v>
      </c>
      <c r="X12" s="1" t="s">
        <v>64</v>
      </c>
      <c r="Y12" s="1">
        <v>5993</v>
      </c>
      <c r="Z12" s="1" t="s">
        <v>63</v>
      </c>
      <c r="AA12" s="1" t="s">
        <v>62</v>
      </c>
      <c r="AB12" s="1"/>
      <c r="AC12" s="2"/>
      <c r="AD12" s="3">
        <v>18496</v>
      </c>
      <c r="AE12" s="1" t="str">
        <f t="shared" si="0"/>
        <v>RPT.62694499840</v>
      </c>
      <c r="AF12" s="1" t="s">
        <v>56</v>
      </c>
      <c r="AG12" s="1" t="s">
        <v>61</v>
      </c>
      <c r="AH12" s="1" t="s">
        <v>57</v>
      </c>
      <c r="AI12" s="1" t="s">
        <v>55</v>
      </c>
      <c r="AJ12" s="1" t="s">
        <v>58</v>
      </c>
      <c r="AK12" s="1" t="s">
        <v>59</v>
      </c>
      <c r="AL12" s="2">
        <v>45117</v>
      </c>
      <c r="AM12" s="32" t="s">
        <v>197</v>
      </c>
      <c r="AN12" s="24" t="s">
        <v>199</v>
      </c>
      <c r="AO12" s="24" t="s">
        <v>200</v>
      </c>
      <c r="AP12" s="24" t="s">
        <v>213</v>
      </c>
      <c r="AQ12" s="27">
        <v>45118</v>
      </c>
      <c r="AR12" s="24"/>
      <c r="AS12" s="24" t="s">
        <v>216</v>
      </c>
      <c r="AT12" s="30" t="s">
        <v>218</v>
      </c>
      <c r="AU12" s="34">
        <v>45121</v>
      </c>
    </row>
    <row r="13" spans="1:47" ht="25.5">
      <c r="A13" s="3">
        <v>45104</v>
      </c>
      <c r="B13" s="1" t="s">
        <v>74</v>
      </c>
      <c r="C13" s="1" t="s">
        <v>73</v>
      </c>
      <c r="D13" s="1" t="s">
        <v>72</v>
      </c>
      <c r="E13" s="1" t="s">
        <v>71</v>
      </c>
      <c r="F13" s="1" t="s">
        <v>70</v>
      </c>
      <c r="G13" s="1" t="s">
        <v>69</v>
      </c>
      <c r="H13" s="1">
        <v>0</v>
      </c>
      <c r="I13" s="1" t="s">
        <v>68</v>
      </c>
      <c r="J13" s="1" t="s">
        <v>64</v>
      </c>
      <c r="K13" s="4">
        <v>520</v>
      </c>
      <c r="L13" s="4">
        <v>520</v>
      </c>
      <c r="M13" s="4">
        <v>0</v>
      </c>
      <c r="N13" s="3">
        <v>45001</v>
      </c>
      <c r="O13" s="1">
        <v>97110</v>
      </c>
      <c r="P13" s="1" t="s">
        <v>67</v>
      </c>
      <c r="Q13" s="1"/>
      <c r="R13" s="1" t="s">
        <v>66</v>
      </c>
      <c r="S13" s="1">
        <v>3636</v>
      </c>
      <c r="T13" s="1" t="s">
        <v>65</v>
      </c>
      <c r="U13" s="4">
        <v>181.35</v>
      </c>
      <c r="V13" s="4">
        <v>40</v>
      </c>
      <c r="W13" s="4">
        <v>0</v>
      </c>
      <c r="X13" s="1" t="s">
        <v>64</v>
      </c>
      <c r="Y13" s="1">
        <v>5993</v>
      </c>
      <c r="Z13" s="1" t="s">
        <v>63</v>
      </c>
      <c r="AA13" s="1" t="s">
        <v>62</v>
      </c>
      <c r="AB13" s="1"/>
      <c r="AC13" s="2"/>
      <c r="AD13" s="3">
        <v>18496</v>
      </c>
      <c r="AE13" s="1" t="str">
        <f t="shared" si="0"/>
        <v>RPT.62694500140</v>
      </c>
      <c r="AF13" s="1" t="s">
        <v>56</v>
      </c>
      <c r="AG13" s="1" t="s">
        <v>61</v>
      </c>
      <c r="AH13" s="1" t="s">
        <v>57</v>
      </c>
      <c r="AI13" s="1" t="s">
        <v>55</v>
      </c>
      <c r="AJ13" s="1" t="s">
        <v>58</v>
      </c>
      <c r="AK13" s="1" t="s">
        <v>59</v>
      </c>
      <c r="AL13" s="2">
        <v>45117</v>
      </c>
      <c r="AM13" s="32" t="s">
        <v>197</v>
      </c>
      <c r="AN13" s="24" t="s">
        <v>199</v>
      </c>
      <c r="AO13" s="24" t="s">
        <v>200</v>
      </c>
      <c r="AP13" s="24" t="s">
        <v>213</v>
      </c>
      <c r="AQ13" s="27">
        <v>45118</v>
      </c>
      <c r="AR13" s="24"/>
      <c r="AS13" s="24" t="s">
        <v>216</v>
      </c>
      <c r="AT13" s="30" t="s">
        <v>218</v>
      </c>
      <c r="AU13" s="34">
        <v>45121</v>
      </c>
    </row>
    <row r="14" spans="1:47" ht="25.5">
      <c r="A14" s="3">
        <v>45104</v>
      </c>
      <c r="B14" s="1" t="s">
        <v>74</v>
      </c>
      <c r="C14" s="1" t="s">
        <v>73</v>
      </c>
      <c r="D14" s="1" t="s">
        <v>72</v>
      </c>
      <c r="E14" s="1" t="s">
        <v>71</v>
      </c>
      <c r="F14" s="1" t="s">
        <v>70</v>
      </c>
      <c r="G14" s="1" t="s">
        <v>69</v>
      </c>
      <c r="H14" s="1">
        <v>0</v>
      </c>
      <c r="I14" s="1" t="s">
        <v>68</v>
      </c>
      <c r="J14" s="1" t="s">
        <v>64</v>
      </c>
      <c r="K14" s="4">
        <v>520</v>
      </c>
      <c r="L14" s="4">
        <v>520</v>
      </c>
      <c r="M14" s="4">
        <v>0</v>
      </c>
      <c r="N14" s="3">
        <v>45005</v>
      </c>
      <c r="O14" s="1">
        <v>97110</v>
      </c>
      <c r="P14" s="1" t="s">
        <v>67</v>
      </c>
      <c r="Q14" s="1"/>
      <c r="R14" s="1" t="s">
        <v>66</v>
      </c>
      <c r="S14" s="1">
        <v>3636</v>
      </c>
      <c r="T14" s="1" t="s">
        <v>65</v>
      </c>
      <c r="U14" s="4">
        <v>181.35</v>
      </c>
      <c r="V14" s="4">
        <v>40</v>
      </c>
      <c r="W14" s="4">
        <v>0</v>
      </c>
      <c r="X14" s="1" t="s">
        <v>64</v>
      </c>
      <c r="Y14" s="1">
        <v>5993</v>
      </c>
      <c r="Z14" s="1" t="s">
        <v>63</v>
      </c>
      <c r="AA14" s="1" t="s">
        <v>62</v>
      </c>
      <c r="AB14" s="1"/>
      <c r="AC14" s="2"/>
      <c r="AD14" s="3">
        <v>18496</v>
      </c>
      <c r="AE14" s="1" t="str">
        <f t="shared" si="0"/>
        <v>RPT.62694500540</v>
      </c>
      <c r="AF14" s="1" t="s">
        <v>56</v>
      </c>
      <c r="AG14" s="1" t="s">
        <v>61</v>
      </c>
      <c r="AH14" s="1" t="s">
        <v>57</v>
      </c>
      <c r="AI14" s="1" t="s">
        <v>55</v>
      </c>
      <c r="AJ14" s="1" t="s">
        <v>58</v>
      </c>
      <c r="AK14" s="1" t="s">
        <v>59</v>
      </c>
      <c r="AL14" s="2">
        <v>45117</v>
      </c>
      <c r="AM14" s="32" t="s">
        <v>197</v>
      </c>
      <c r="AN14" s="24" t="s">
        <v>199</v>
      </c>
      <c r="AO14" s="24" t="s">
        <v>200</v>
      </c>
      <c r="AP14" s="24" t="s">
        <v>213</v>
      </c>
      <c r="AQ14" s="27">
        <v>45118</v>
      </c>
      <c r="AR14" s="24"/>
      <c r="AS14" s="24" t="s">
        <v>216</v>
      </c>
      <c r="AT14" s="30" t="s">
        <v>218</v>
      </c>
      <c r="AU14" s="34">
        <v>45121</v>
      </c>
    </row>
    <row r="15" spans="1:47" ht="25.5">
      <c r="A15" s="3">
        <v>45104</v>
      </c>
      <c r="B15" s="1" t="s">
        <v>74</v>
      </c>
      <c r="C15" s="1" t="s">
        <v>73</v>
      </c>
      <c r="D15" s="1" t="s">
        <v>72</v>
      </c>
      <c r="E15" s="1" t="s">
        <v>71</v>
      </c>
      <c r="F15" s="1" t="s">
        <v>70</v>
      </c>
      <c r="G15" s="1" t="s">
        <v>69</v>
      </c>
      <c r="H15" s="1">
        <v>0</v>
      </c>
      <c r="I15" s="1" t="s">
        <v>68</v>
      </c>
      <c r="J15" s="1" t="s">
        <v>64</v>
      </c>
      <c r="K15" s="4">
        <v>520</v>
      </c>
      <c r="L15" s="4">
        <v>520</v>
      </c>
      <c r="M15" s="4">
        <v>0</v>
      </c>
      <c r="N15" s="3">
        <v>45007</v>
      </c>
      <c r="O15" s="1">
        <v>97110</v>
      </c>
      <c r="P15" s="1" t="s">
        <v>67</v>
      </c>
      <c r="Q15" s="1"/>
      <c r="R15" s="1" t="s">
        <v>75</v>
      </c>
      <c r="S15" s="1">
        <v>3636</v>
      </c>
      <c r="T15" s="1" t="s">
        <v>65</v>
      </c>
      <c r="U15" s="4">
        <v>181.35</v>
      </c>
      <c r="V15" s="4">
        <v>40</v>
      </c>
      <c r="W15" s="4">
        <v>0</v>
      </c>
      <c r="X15" s="1" t="s">
        <v>64</v>
      </c>
      <c r="Y15" s="1">
        <v>5993</v>
      </c>
      <c r="Z15" s="1" t="s">
        <v>63</v>
      </c>
      <c r="AA15" s="1" t="s">
        <v>62</v>
      </c>
      <c r="AB15" s="1"/>
      <c r="AC15" s="2"/>
      <c r="AD15" s="3">
        <v>18496</v>
      </c>
      <c r="AE15" s="1" t="str">
        <f t="shared" si="0"/>
        <v>RPT.62694500740</v>
      </c>
      <c r="AF15" s="1" t="s">
        <v>56</v>
      </c>
      <c r="AG15" s="1" t="s">
        <v>61</v>
      </c>
      <c r="AH15" s="1" t="s">
        <v>57</v>
      </c>
      <c r="AI15" s="1" t="s">
        <v>55</v>
      </c>
      <c r="AJ15" s="1" t="s">
        <v>58</v>
      </c>
      <c r="AK15" s="1" t="s">
        <v>59</v>
      </c>
      <c r="AL15" s="2">
        <v>45117</v>
      </c>
      <c r="AM15" s="32" t="s">
        <v>197</v>
      </c>
      <c r="AN15" s="24" t="s">
        <v>199</v>
      </c>
      <c r="AO15" s="24" t="s">
        <v>200</v>
      </c>
      <c r="AP15" s="24" t="s">
        <v>213</v>
      </c>
      <c r="AQ15" s="27">
        <v>45118</v>
      </c>
      <c r="AR15" s="24"/>
      <c r="AS15" s="24" t="s">
        <v>216</v>
      </c>
      <c r="AT15" s="30" t="s">
        <v>218</v>
      </c>
      <c r="AU15" s="34">
        <v>45121</v>
      </c>
    </row>
    <row r="16" spans="1:47" ht="25.5">
      <c r="A16" s="3">
        <v>45104</v>
      </c>
      <c r="B16" s="1" t="s">
        <v>74</v>
      </c>
      <c r="C16" s="1" t="s">
        <v>73</v>
      </c>
      <c r="D16" s="1" t="s">
        <v>72</v>
      </c>
      <c r="E16" s="1" t="s">
        <v>71</v>
      </c>
      <c r="F16" s="1" t="s">
        <v>70</v>
      </c>
      <c r="G16" s="1" t="s">
        <v>69</v>
      </c>
      <c r="H16" s="1">
        <v>0</v>
      </c>
      <c r="I16" s="1" t="s">
        <v>68</v>
      </c>
      <c r="J16" s="1" t="s">
        <v>64</v>
      </c>
      <c r="K16" s="4">
        <v>520</v>
      </c>
      <c r="L16" s="4">
        <v>520</v>
      </c>
      <c r="M16" s="4">
        <v>0</v>
      </c>
      <c r="N16" s="3">
        <v>45012</v>
      </c>
      <c r="O16" s="1">
        <v>97110</v>
      </c>
      <c r="P16" s="1" t="s">
        <v>67</v>
      </c>
      <c r="Q16" s="1"/>
      <c r="R16" s="1" t="s">
        <v>66</v>
      </c>
      <c r="S16" s="1">
        <v>3636</v>
      </c>
      <c r="T16" s="1" t="s">
        <v>65</v>
      </c>
      <c r="U16" s="4">
        <v>120.9</v>
      </c>
      <c r="V16" s="4">
        <v>40</v>
      </c>
      <c r="W16" s="4">
        <v>0</v>
      </c>
      <c r="X16" s="1" t="s">
        <v>64</v>
      </c>
      <c r="Y16" s="1">
        <v>5993</v>
      </c>
      <c r="Z16" s="1" t="s">
        <v>63</v>
      </c>
      <c r="AA16" s="1" t="s">
        <v>62</v>
      </c>
      <c r="AB16" s="1"/>
      <c r="AC16" s="2"/>
      <c r="AD16" s="3">
        <v>18496</v>
      </c>
      <c r="AE16" s="1" t="str">
        <f t="shared" si="0"/>
        <v>RPT.62694501240</v>
      </c>
      <c r="AF16" s="1" t="s">
        <v>56</v>
      </c>
      <c r="AG16" s="1" t="s">
        <v>61</v>
      </c>
      <c r="AH16" s="1" t="s">
        <v>57</v>
      </c>
      <c r="AI16" s="1" t="s">
        <v>55</v>
      </c>
      <c r="AJ16" s="1" t="s">
        <v>58</v>
      </c>
      <c r="AK16" s="1" t="s">
        <v>59</v>
      </c>
      <c r="AL16" s="2">
        <v>45117</v>
      </c>
      <c r="AM16" s="32" t="s">
        <v>197</v>
      </c>
      <c r="AN16" s="24" t="s">
        <v>199</v>
      </c>
      <c r="AO16" s="24" t="s">
        <v>200</v>
      </c>
      <c r="AP16" s="24" t="s">
        <v>213</v>
      </c>
      <c r="AQ16" s="27">
        <v>45118</v>
      </c>
      <c r="AR16" s="24"/>
      <c r="AS16" s="24" t="s">
        <v>216</v>
      </c>
      <c r="AT16" s="30" t="s">
        <v>218</v>
      </c>
      <c r="AU16" s="34">
        <v>45121</v>
      </c>
    </row>
    <row r="17" spans="1:47" ht="25.5">
      <c r="A17" s="3">
        <v>45104</v>
      </c>
      <c r="B17" s="1" t="s">
        <v>74</v>
      </c>
      <c r="C17" s="1" t="s">
        <v>73</v>
      </c>
      <c r="D17" s="1" t="s">
        <v>72</v>
      </c>
      <c r="E17" s="1" t="s">
        <v>71</v>
      </c>
      <c r="F17" s="1" t="s">
        <v>70</v>
      </c>
      <c r="G17" s="1" t="s">
        <v>69</v>
      </c>
      <c r="H17" s="1">
        <v>1</v>
      </c>
      <c r="I17" s="1" t="s">
        <v>68</v>
      </c>
      <c r="J17" s="1" t="s">
        <v>64</v>
      </c>
      <c r="K17" s="4">
        <v>520</v>
      </c>
      <c r="L17" s="4">
        <v>520</v>
      </c>
      <c r="M17" s="4">
        <v>0</v>
      </c>
      <c r="N17" s="3">
        <v>45014</v>
      </c>
      <c r="O17" s="1">
        <v>97110</v>
      </c>
      <c r="P17" s="1" t="s">
        <v>67</v>
      </c>
      <c r="Q17" s="1"/>
      <c r="R17" s="1" t="s">
        <v>66</v>
      </c>
      <c r="S17" s="1">
        <v>3636</v>
      </c>
      <c r="T17" s="1" t="s">
        <v>65</v>
      </c>
      <c r="U17" s="4">
        <v>181.35</v>
      </c>
      <c r="V17" s="4">
        <v>40</v>
      </c>
      <c r="W17" s="4">
        <v>0</v>
      </c>
      <c r="X17" s="1" t="s">
        <v>64</v>
      </c>
      <c r="Y17" s="1">
        <v>5993</v>
      </c>
      <c r="Z17" s="1" t="s">
        <v>63</v>
      </c>
      <c r="AA17" s="1" t="s">
        <v>62</v>
      </c>
      <c r="AB17" s="1"/>
      <c r="AC17" s="2"/>
      <c r="AD17" s="3">
        <v>18496</v>
      </c>
      <c r="AE17" s="1" t="str">
        <f t="shared" si="0"/>
        <v>RPT.62694501440</v>
      </c>
      <c r="AF17" s="1" t="s">
        <v>56</v>
      </c>
      <c r="AG17" s="1" t="s">
        <v>61</v>
      </c>
      <c r="AH17" s="1" t="s">
        <v>57</v>
      </c>
      <c r="AI17" s="1" t="s">
        <v>55</v>
      </c>
      <c r="AJ17" s="1" t="s">
        <v>58</v>
      </c>
      <c r="AK17" s="1" t="s">
        <v>59</v>
      </c>
      <c r="AL17" s="2">
        <v>45117</v>
      </c>
      <c r="AM17" s="32" t="s">
        <v>197</v>
      </c>
      <c r="AN17" s="24" t="s">
        <v>199</v>
      </c>
      <c r="AO17" s="24" t="s">
        <v>200</v>
      </c>
      <c r="AP17" s="24" t="s">
        <v>213</v>
      </c>
      <c r="AQ17" s="27">
        <v>45118</v>
      </c>
      <c r="AR17" s="24"/>
      <c r="AS17" s="24" t="s">
        <v>216</v>
      </c>
      <c r="AT17" s="30" t="s">
        <v>218</v>
      </c>
      <c r="AU17" s="34">
        <v>45121</v>
      </c>
    </row>
    <row r="18" spans="1:47" ht="25.5">
      <c r="A18" s="3">
        <v>45104</v>
      </c>
      <c r="B18" s="1" t="s">
        <v>74</v>
      </c>
      <c r="C18" s="1" t="s">
        <v>73</v>
      </c>
      <c r="D18" s="1" t="s">
        <v>72</v>
      </c>
      <c r="E18" s="1" t="s">
        <v>71</v>
      </c>
      <c r="F18" s="1" t="s">
        <v>70</v>
      </c>
      <c r="G18" s="1" t="s">
        <v>69</v>
      </c>
      <c r="H18" s="1">
        <v>0</v>
      </c>
      <c r="I18" s="1" t="s">
        <v>68</v>
      </c>
      <c r="J18" s="1" t="s">
        <v>64</v>
      </c>
      <c r="K18" s="4">
        <v>520</v>
      </c>
      <c r="L18" s="4">
        <v>520</v>
      </c>
      <c r="M18" s="4">
        <v>0</v>
      </c>
      <c r="N18" s="3">
        <v>45019</v>
      </c>
      <c r="O18" s="1">
        <v>97110</v>
      </c>
      <c r="P18" s="1" t="s">
        <v>67</v>
      </c>
      <c r="Q18" s="1"/>
      <c r="R18" s="1" t="s">
        <v>66</v>
      </c>
      <c r="S18" s="1">
        <v>3636</v>
      </c>
      <c r="T18" s="1" t="s">
        <v>65</v>
      </c>
      <c r="U18" s="4">
        <v>181.35</v>
      </c>
      <c r="V18" s="4">
        <v>40</v>
      </c>
      <c r="W18" s="4">
        <v>0</v>
      </c>
      <c r="X18" s="1" t="s">
        <v>64</v>
      </c>
      <c r="Y18" s="1">
        <v>5993</v>
      </c>
      <c r="Z18" s="1" t="s">
        <v>63</v>
      </c>
      <c r="AA18" s="1" t="s">
        <v>62</v>
      </c>
      <c r="AB18" s="1"/>
      <c r="AC18" s="2"/>
      <c r="AD18" s="3">
        <v>18496</v>
      </c>
      <c r="AE18" s="1" t="str">
        <f t="shared" si="0"/>
        <v>RPT.62694501940</v>
      </c>
      <c r="AF18" s="1" t="s">
        <v>56</v>
      </c>
      <c r="AG18" s="1" t="s">
        <v>61</v>
      </c>
      <c r="AH18" s="1" t="s">
        <v>57</v>
      </c>
      <c r="AI18" s="1" t="s">
        <v>55</v>
      </c>
      <c r="AJ18" s="1" t="s">
        <v>58</v>
      </c>
      <c r="AK18" s="1" t="s">
        <v>59</v>
      </c>
      <c r="AL18" s="2">
        <v>45117</v>
      </c>
      <c r="AM18" s="32" t="s">
        <v>197</v>
      </c>
      <c r="AN18" s="24" t="s">
        <v>199</v>
      </c>
      <c r="AO18" s="24" t="s">
        <v>200</v>
      </c>
      <c r="AP18" s="24" t="s">
        <v>213</v>
      </c>
      <c r="AQ18" s="27">
        <v>45118</v>
      </c>
      <c r="AR18" s="24"/>
      <c r="AS18" s="24" t="s">
        <v>216</v>
      </c>
      <c r="AT18" s="30" t="s">
        <v>218</v>
      </c>
      <c r="AU18" s="34">
        <v>45121</v>
      </c>
    </row>
    <row r="19" spans="1:47" ht="25.5">
      <c r="A19" s="3">
        <v>45104</v>
      </c>
      <c r="B19" s="1" t="s">
        <v>74</v>
      </c>
      <c r="C19" s="1" t="s">
        <v>73</v>
      </c>
      <c r="D19" s="1" t="s">
        <v>72</v>
      </c>
      <c r="E19" s="1" t="s">
        <v>71</v>
      </c>
      <c r="F19" s="1" t="s">
        <v>70</v>
      </c>
      <c r="G19" s="1" t="s">
        <v>69</v>
      </c>
      <c r="H19" s="1">
        <v>0</v>
      </c>
      <c r="I19" s="1" t="s">
        <v>68</v>
      </c>
      <c r="J19" s="1" t="s">
        <v>64</v>
      </c>
      <c r="K19" s="4">
        <v>520</v>
      </c>
      <c r="L19" s="4">
        <v>520</v>
      </c>
      <c r="M19" s="4">
        <v>0</v>
      </c>
      <c r="N19" s="3">
        <v>45026</v>
      </c>
      <c r="O19" s="1">
        <v>97110</v>
      </c>
      <c r="P19" s="1" t="s">
        <v>67</v>
      </c>
      <c r="Q19" s="1"/>
      <c r="R19" s="1" t="s">
        <v>66</v>
      </c>
      <c r="S19" s="1">
        <v>3636</v>
      </c>
      <c r="T19" s="1" t="s">
        <v>65</v>
      </c>
      <c r="U19" s="4">
        <v>181.35</v>
      </c>
      <c r="V19" s="4">
        <v>40</v>
      </c>
      <c r="W19" s="4">
        <v>0</v>
      </c>
      <c r="X19" s="1" t="s">
        <v>64</v>
      </c>
      <c r="Y19" s="1">
        <v>5993</v>
      </c>
      <c r="Z19" s="1" t="s">
        <v>63</v>
      </c>
      <c r="AA19" s="1" t="s">
        <v>62</v>
      </c>
      <c r="AB19" s="1"/>
      <c r="AC19" s="2"/>
      <c r="AD19" s="3">
        <v>18496</v>
      </c>
      <c r="AE19" s="1" t="str">
        <f t="shared" si="0"/>
        <v>RPT.62694502640</v>
      </c>
      <c r="AF19" s="1" t="s">
        <v>56</v>
      </c>
      <c r="AG19" s="1" t="s">
        <v>61</v>
      </c>
      <c r="AH19" s="1" t="s">
        <v>57</v>
      </c>
      <c r="AI19" s="1" t="s">
        <v>55</v>
      </c>
      <c r="AJ19" s="1" t="s">
        <v>58</v>
      </c>
      <c r="AK19" s="1" t="s">
        <v>59</v>
      </c>
      <c r="AL19" s="2">
        <v>45117</v>
      </c>
      <c r="AM19" s="32" t="s">
        <v>197</v>
      </c>
      <c r="AN19" s="24" t="s">
        <v>199</v>
      </c>
      <c r="AO19" s="24" t="s">
        <v>200</v>
      </c>
      <c r="AP19" s="24" t="s">
        <v>213</v>
      </c>
      <c r="AQ19" s="27">
        <v>45118</v>
      </c>
      <c r="AR19" s="24"/>
      <c r="AS19" s="24" t="s">
        <v>216</v>
      </c>
      <c r="AT19" s="30" t="s">
        <v>218</v>
      </c>
      <c r="AU19" s="34">
        <v>45121</v>
      </c>
    </row>
    <row r="20" spans="1:47" ht="25.5">
      <c r="A20" s="3">
        <v>45104</v>
      </c>
      <c r="B20" s="1" t="s">
        <v>74</v>
      </c>
      <c r="C20" s="1" t="s">
        <v>73</v>
      </c>
      <c r="D20" s="1" t="s">
        <v>72</v>
      </c>
      <c r="E20" s="1" t="s">
        <v>71</v>
      </c>
      <c r="F20" s="1" t="s">
        <v>70</v>
      </c>
      <c r="G20" s="1" t="s">
        <v>69</v>
      </c>
      <c r="H20" s="1">
        <v>0</v>
      </c>
      <c r="I20" s="1" t="s">
        <v>68</v>
      </c>
      <c r="J20" s="1" t="s">
        <v>64</v>
      </c>
      <c r="K20" s="4">
        <v>520</v>
      </c>
      <c r="L20" s="4">
        <v>520</v>
      </c>
      <c r="M20" s="4">
        <v>0</v>
      </c>
      <c r="N20" s="3">
        <v>45033</v>
      </c>
      <c r="O20" s="1">
        <v>97110</v>
      </c>
      <c r="P20" s="1" t="s">
        <v>67</v>
      </c>
      <c r="Q20" s="1"/>
      <c r="R20" s="1" t="s">
        <v>66</v>
      </c>
      <c r="S20" s="1">
        <v>3636</v>
      </c>
      <c r="T20" s="1" t="s">
        <v>65</v>
      </c>
      <c r="U20" s="4">
        <v>181.35</v>
      </c>
      <c r="V20" s="4">
        <v>40</v>
      </c>
      <c r="W20" s="4">
        <v>0</v>
      </c>
      <c r="X20" s="1" t="s">
        <v>64</v>
      </c>
      <c r="Y20" s="1">
        <v>5993</v>
      </c>
      <c r="Z20" s="1" t="s">
        <v>63</v>
      </c>
      <c r="AA20" s="1" t="s">
        <v>62</v>
      </c>
      <c r="AB20" s="1"/>
      <c r="AC20" s="2"/>
      <c r="AD20" s="3">
        <v>18496</v>
      </c>
      <c r="AE20" s="1" t="str">
        <f t="shared" si="0"/>
        <v>RPT.62694503340</v>
      </c>
      <c r="AF20" s="1" t="s">
        <v>56</v>
      </c>
      <c r="AG20" s="1" t="s">
        <v>61</v>
      </c>
      <c r="AH20" s="1" t="s">
        <v>57</v>
      </c>
      <c r="AI20" s="1" t="s">
        <v>55</v>
      </c>
      <c r="AJ20" s="1" t="s">
        <v>58</v>
      </c>
      <c r="AK20" s="1" t="s">
        <v>59</v>
      </c>
      <c r="AL20" s="2">
        <v>45117</v>
      </c>
      <c r="AM20" s="32" t="s">
        <v>197</v>
      </c>
      <c r="AN20" s="24" t="s">
        <v>199</v>
      </c>
      <c r="AO20" s="24" t="s">
        <v>200</v>
      </c>
      <c r="AP20" s="24" t="s">
        <v>213</v>
      </c>
      <c r="AQ20" s="27">
        <v>45118</v>
      </c>
      <c r="AR20" s="24"/>
      <c r="AS20" s="24" t="s">
        <v>216</v>
      </c>
      <c r="AT20" s="30" t="s">
        <v>218</v>
      </c>
      <c r="AU20" s="34">
        <v>45121</v>
      </c>
    </row>
    <row r="21" spans="1:47" ht="25.5">
      <c r="A21" s="3">
        <v>45104</v>
      </c>
      <c r="B21" s="1" t="s">
        <v>74</v>
      </c>
      <c r="C21" s="1" t="s">
        <v>73</v>
      </c>
      <c r="D21" s="1" t="s">
        <v>72</v>
      </c>
      <c r="E21" s="1" t="s">
        <v>71</v>
      </c>
      <c r="F21" s="1" t="s">
        <v>70</v>
      </c>
      <c r="G21" s="1" t="s">
        <v>69</v>
      </c>
      <c r="H21" s="1">
        <v>0</v>
      </c>
      <c r="I21" s="1" t="s">
        <v>68</v>
      </c>
      <c r="J21" s="1" t="s">
        <v>64</v>
      </c>
      <c r="K21" s="4">
        <v>520</v>
      </c>
      <c r="L21" s="4">
        <v>520</v>
      </c>
      <c r="M21" s="4">
        <v>0</v>
      </c>
      <c r="N21" s="3">
        <v>45035</v>
      </c>
      <c r="O21" s="1">
        <v>97110</v>
      </c>
      <c r="P21" s="1" t="s">
        <v>67</v>
      </c>
      <c r="Q21" s="1"/>
      <c r="R21" s="1" t="s">
        <v>66</v>
      </c>
      <c r="S21" s="1">
        <v>3636</v>
      </c>
      <c r="T21" s="1" t="s">
        <v>65</v>
      </c>
      <c r="U21" s="4">
        <v>181.35</v>
      </c>
      <c r="V21" s="4">
        <v>40</v>
      </c>
      <c r="W21" s="4">
        <v>0</v>
      </c>
      <c r="X21" s="1" t="s">
        <v>64</v>
      </c>
      <c r="Y21" s="1">
        <v>5993</v>
      </c>
      <c r="Z21" s="1" t="s">
        <v>63</v>
      </c>
      <c r="AA21" s="1" t="s">
        <v>62</v>
      </c>
      <c r="AB21" s="1"/>
      <c r="AC21" s="2"/>
      <c r="AD21" s="3">
        <v>18496</v>
      </c>
      <c r="AE21" s="1" t="str">
        <f t="shared" si="0"/>
        <v>RPT.62694503540</v>
      </c>
      <c r="AF21" s="1" t="s">
        <v>56</v>
      </c>
      <c r="AG21" s="1" t="s">
        <v>61</v>
      </c>
      <c r="AH21" s="1" t="s">
        <v>57</v>
      </c>
      <c r="AI21" s="1" t="s">
        <v>55</v>
      </c>
      <c r="AJ21" s="1" t="s">
        <v>58</v>
      </c>
      <c r="AK21" s="1" t="s">
        <v>59</v>
      </c>
      <c r="AL21" s="2">
        <v>45117</v>
      </c>
      <c r="AM21" s="32" t="s">
        <v>197</v>
      </c>
      <c r="AN21" s="24" t="s">
        <v>199</v>
      </c>
      <c r="AO21" s="24" t="s">
        <v>200</v>
      </c>
      <c r="AP21" s="24" t="s">
        <v>213</v>
      </c>
      <c r="AQ21" s="27">
        <v>45118</v>
      </c>
      <c r="AR21" s="24"/>
      <c r="AS21" s="24" t="s">
        <v>216</v>
      </c>
      <c r="AT21" s="30" t="s">
        <v>218</v>
      </c>
      <c r="AU21" s="34">
        <v>45121</v>
      </c>
    </row>
    <row r="22" spans="1:47" ht="25.5">
      <c r="A22" s="3">
        <v>45104</v>
      </c>
      <c r="B22" s="1" t="s">
        <v>74</v>
      </c>
      <c r="C22" s="1" t="s">
        <v>73</v>
      </c>
      <c r="D22" s="1" t="s">
        <v>72</v>
      </c>
      <c r="E22" s="1" t="s">
        <v>71</v>
      </c>
      <c r="F22" s="1" t="s">
        <v>70</v>
      </c>
      <c r="G22" s="1" t="s">
        <v>69</v>
      </c>
      <c r="H22" s="1">
        <v>0</v>
      </c>
      <c r="I22" s="1" t="s">
        <v>68</v>
      </c>
      <c r="J22" s="1" t="s">
        <v>64</v>
      </c>
      <c r="K22" s="4">
        <v>520</v>
      </c>
      <c r="L22" s="4">
        <v>520</v>
      </c>
      <c r="M22" s="4">
        <v>0</v>
      </c>
      <c r="N22" s="3">
        <v>45040</v>
      </c>
      <c r="O22" s="1">
        <v>97110</v>
      </c>
      <c r="P22" s="1" t="s">
        <v>67</v>
      </c>
      <c r="Q22" s="1"/>
      <c r="R22" s="1" t="s">
        <v>66</v>
      </c>
      <c r="S22" s="1">
        <v>3636</v>
      </c>
      <c r="T22" s="1" t="s">
        <v>65</v>
      </c>
      <c r="U22" s="4">
        <v>181.35</v>
      </c>
      <c r="V22" s="4">
        <v>40</v>
      </c>
      <c r="W22" s="4">
        <v>0</v>
      </c>
      <c r="X22" s="1" t="s">
        <v>64</v>
      </c>
      <c r="Y22" s="1">
        <v>5993</v>
      </c>
      <c r="Z22" s="1" t="s">
        <v>63</v>
      </c>
      <c r="AA22" s="1" t="s">
        <v>62</v>
      </c>
      <c r="AB22" s="1"/>
      <c r="AC22" s="2"/>
      <c r="AD22" s="3">
        <v>18496</v>
      </c>
      <c r="AE22" s="1" t="str">
        <f t="shared" si="0"/>
        <v>RPT.62694504040</v>
      </c>
      <c r="AF22" s="1" t="s">
        <v>56</v>
      </c>
      <c r="AG22" s="1" t="s">
        <v>61</v>
      </c>
      <c r="AH22" s="1" t="s">
        <v>57</v>
      </c>
      <c r="AI22" s="1" t="s">
        <v>55</v>
      </c>
      <c r="AJ22" s="1" t="s">
        <v>58</v>
      </c>
      <c r="AK22" s="1" t="s">
        <v>59</v>
      </c>
      <c r="AL22" s="2">
        <v>45117</v>
      </c>
      <c r="AM22" s="32" t="s">
        <v>197</v>
      </c>
      <c r="AN22" s="24" t="s">
        <v>199</v>
      </c>
      <c r="AO22" s="24" t="s">
        <v>200</v>
      </c>
      <c r="AP22" s="24" t="s">
        <v>213</v>
      </c>
      <c r="AQ22" s="27">
        <v>45118</v>
      </c>
      <c r="AR22" s="24"/>
      <c r="AS22" s="24" t="s">
        <v>216</v>
      </c>
      <c r="AT22" s="30" t="s">
        <v>218</v>
      </c>
      <c r="AU22" s="34">
        <v>45121</v>
      </c>
    </row>
    <row r="23" spans="1:47" s="23" customFormat="1" ht="102">
      <c r="A23" s="20">
        <v>45079</v>
      </c>
      <c r="B23" s="18" t="s">
        <v>34</v>
      </c>
      <c r="C23" s="18" t="s">
        <v>35</v>
      </c>
      <c r="D23" s="18" t="s">
        <v>164</v>
      </c>
      <c r="E23" s="18" t="s">
        <v>163</v>
      </c>
      <c r="F23" s="18" t="s">
        <v>162</v>
      </c>
      <c r="G23" s="18" t="s">
        <v>161</v>
      </c>
      <c r="H23" s="18">
        <v>1</v>
      </c>
      <c r="I23" s="18" t="s">
        <v>160</v>
      </c>
      <c r="J23" s="18" t="s">
        <v>30</v>
      </c>
      <c r="K23" s="21">
        <v>65.510000000000005</v>
      </c>
      <c r="L23" s="21">
        <v>65.510000000000005</v>
      </c>
      <c r="M23" s="21">
        <v>0</v>
      </c>
      <c r="N23" s="20">
        <v>45026</v>
      </c>
      <c r="O23" s="18" t="s">
        <v>159</v>
      </c>
      <c r="P23" s="18" t="s">
        <v>158</v>
      </c>
      <c r="Q23" s="18" t="s">
        <v>157</v>
      </c>
      <c r="R23" s="18" t="s">
        <v>156</v>
      </c>
      <c r="S23" s="18"/>
      <c r="T23" s="18" t="s">
        <v>140</v>
      </c>
      <c r="U23" s="21">
        <v>425</v>
      </c>
      <c r="V23" s="21">
        <v>34.9</v>
      </c>
      <c r="W23" s="21"/>
      <c r="X23" s="18" t="s">
        <v>30</v>
      </c>
      <c r="Y23" s="18">
        <v>5981</v>
      </c>
      <c r="Z23" s="18" t="s">
        <v>38</v>
      </c>
      <c r="AA23" s="18">
        <v>1</v>
      </c>
      <c r="AB23" s="18" t="s">
        <v>29</v>
      </c>
      <c r="AC23" s="19">
        <v>45079</v>
      </c>
      <c r="AD23" s="20">
        <v>18339</v>
      </c>
      <c r="AE23" s="18" t="str">
        <f t="shared" ref="AE23:AE36" si="1">G23&amp;N23&amp;V23</f>
        <v>MHA.29344502634.9</v>
      </c>
      <c r="AF23" s="18" t="s">
        <v>56</v>
      </c>
      <c r="AG23" s="33" t="s">
        <v>155</v>
      </c>
      <c r="AH23" s="18" t="s">
        <v>57</v>
      </c>
      <c r="AI23" s="18" t="s">
        <v>55</v>
      </c>
      <c r="AJ23" s="18" t="s">
        <v>58</v>
      </c>
      <c r="AK23" s="18" t="s">
        <v>59</v>
      </c>
      <c r="AL23" s="19">
        <v>45117</v>
      </c>
      <c r="AM23" s="33" t="s">
        <v>219</v>
      </c>
      <c r="AN23" s="25" t="s">
        <v>220</v>
      </c>
      <c r="AO23" s="24" t="s">
        <v>207</v>
      </c>
      <c r="AP23" s="24" t="s">
        <v>213</v>
      </c>
      <c r="AQ23" s="27">
        <v>45118</v>
      </c>
      <c r="AR23" s="25"/>
      <c r="AS23" s="25" t="s">
        <v>216</v>
      </c>
      <c r="AT23" s="31" t="s">
        <v>218</v>
      </c>
      <c r="AU23" s="35">
        <v>45121</v>
      </c>
    </row>
    <row r="24" spans="1:47" s="23" customFormat="1" ht="51">
      <c r="A24" s="20">
        <v>45093</v>
      </c>
      <c r="B24" s="18" t="s">
        <v>154</v>
      </c>
      <c r="C24" s="18" t="s">
        <v>153</v>
      </c>
      <c r="D24" s="18" t="s">
        <v>31</v>
      </c>
      <c r="E24" s="18" t="s">
        <v>32</v>
      </c>
      <c r="F24" s="18" t="s">
        <v>141</v>
      </c>
      <c r="G24" s="18" t="s">
        <v>152</v>
      </c>
      <c r="H24" s="18">
        <v>1</v>
      </c>
      <c r="I24" s="18" t="s">
        <v>151</v>
      </c>
      <c r="J24" s="18" t="s">
        <v>146</v>
      </c>
      <c r="K24" s="21">
        <v>25</v>
      </c>
      <c r="L24" s="21">
        <v>25</v>
      </c>
      <c r="M24" s="21">
        <v>0</v>
      </c>
      <c r="N24" s="20">
        <v>45023</v>
      </c>
      <c r="O24" s="18" t="s">
        <v>150</v>
      </c>
      <c r="P24" s="18" t="s">
        <v>149</v>
      </c>
      <c r="Q24" s="18" t="s">
        <v>148</v>
      </c>
      <c r="R24" s="18" t="s">
        <v>141</v>
      </c>
      <c r="S24" s="18"/>
      <c r="T24" s="18" t="s">
        <v>147</v>
      </c>
      <c r="U24" s="21">
        <v>216</v>
      </c>
      <c r="V24" s="21">
        <v>25</v>
      </c>
      <c r="W24" s="21"/>
      <c r="X24" s="18" t="s">
        <v>146</v>
      </c>
      <c r="Y24" s="18">
        <v>5991</v>
      </c>
      <c r="Z24" s="18" t="s">
        <v>38</v>
      </c>
      <c r="AA24" s="18">
        <v>1</v>
      </c>
      <c r="AB24" s="18" t="s">
        <v>29</v>
      </c>
      <c r="AC24" s="19">
        <v>45093</v>
      </c>
      <c r="AD24" s="20">
        <v>26567</v>
      </c>
      <c r="AE24" s="18" t="str">
        <f t="shared" si="1"/>
        <v>AJA.39184502325</v>
      </c>
      <c r="AF24" s="18" t="s">
        <v>56</v>
      </c>
      <c r="AG24" s="18" t="s">
        <v>145</v>
      </c>
      <c r="AH24" s="18" t="s">
        <v>57</v>
      </c>
      <c r="AI24" s="18" t="s">
        <v>55</v>
      </c>
      <c r="AJ24" s="18" t="s">
        <v>58</v>
      </c>
      <c r="AK24" s="18" t="s">
        <v>59</v>
      </c>
      <c r="AL24" s="19">
        <v>45117</v>
      </c>
      <c r="AM24" s="33" t="s">
        <v>203</v>
      </c>
      <c r="AN24" s="25" t="s">
        <v>205</v>
      </c>
      <c r="AO24" s="24" t="s">
        <v>207</v>
      </c>
      <c r="AP24" s="24" t="s">
        <v>213</v>
      </c>
      <c r="AQ24" s="27">
        <v>45118</v>
      </c>
      <c r="AR24" s="25"/>
      <c r="AS24" s="25" t="s">
        <v>138</v>
      </c>
      <c r="AT24" s="31"/>
      <c r="AU24" s="31"/>
    </row>
    <row r="25" spans="1:47" s="23" customFormat="1" ht="51">
      <c r="A25" s="20">
        <v>45058</v>
      </c>
      <c r="B25" s="18" t="s">
        <v>84</v>
      </c>
      <c r="C25" s="18" t="s">
        <v>83</v>
      </c>
      <c r="D25" s="18" t="s">
        <v>31</v>
      </c>
      <c r="E25" s="18" t="s">
        <v>32</v>
      </c>
      <c r="F25" s="18" t="s">
        <v>141</v>
      </c>
      <c r="G25" s="18" t="s">
        <v>144</v>
      </c>
      <c r="H25" s="18">
        <v>1</v>
      </c>
      <c r="I25" s="18" t="s">
        <v>143</v>
      </c>
      <c r="J25" s="18" t="s">
        <v>64</v>
      </c>
      <c r="K25" s="21">
        <v>88</v>
      </c>
      <c r="L25" s="21">
        <v>88</v>
      </c>
      <c r="M25" s="21">
        <v>0</v>
      </c>
      <c r="N25" s="20">
        <v>44734</v>
      </c>
      <c r="O25" s="18">
        <v>99422</v>
      </c>
      <c r="P25" s="18" t="s">
        <v>142</v>
      </c>
      <c r="Q25" s="18" t="s">
        <v>90</v>
      </c>
      <c r="R25" s="18" t="s">
        <v>141</v>
      </c>
      <c r="S25" s="18"/>
      <c r="T25" s="18" t="s">
        <v>140</v>
      </c>
      <c r="U25" s="21">
        <v>88</v>
      </c>
      <c r="V25" s="21">
        <v>88</v>
      </c>
      <c r="W25" s="21"/>
      <c r="X25" s="18" t="s">
        <v>64</v>
      </c>
      <c r="Y25" s="18">
        <v>5991</v>
      </c>
      <c r="Z25" s="18" t="s">
        <v>38</v>
      </c>
      <c r="AA25" s="18">
        <v>1</v>
      </c>
      <c r="AB25" s="18" t="s">
        <v>29</v>
      </c>
      <c r="AC25" s="19">
        <v>45058</v>
      </c>
      <c r="AD25" s="20">
        <v>13653</v>
      </c>
      <c r="AE25" s="18" t="str">
        <f t="shared" si="1"/>
        <v>AJA.17334473488</v>
      </c>
      <c r="AF25" s="18" t="s">
        <v>56</v>
      </c>
      <c r="AG25" s="33" t="s">
        <v>139</v>
      </c>
      <c r="AH25" s="18" t="s">
        <v>57</v>
      </c>
      <c r="AI25" s="18" t="s">
        <v>55</v>
      </c>
      <c r="AJ25" s="18" t="s">
        <v>58</v>
      </c>
      <c r="AK25" s="18" t="s">
        <v>59</v>
      </c>
      <c r="AL25" s="19">
        <v>45118</v>
      </c>
      <c r="AM25" s="33" t="s">
        <v>204</v>
      </c>
      <c r="AN25" s="25" t="s">
        <v>205</v>
      </c>
      <c r="AO25" s="24" t="s">
        <v>207</v>
      </c>
      <c r="AP25" s="24" t="s">
        <v>213</v>
      </c>
      <c r="AQ25" s="27">
        <v>45118</v>
      </c>
      <c r="AR25" s="25"/>
      <c r="AS25" s="25" t="s">
        <v>138</v>
      </c>
      <c r="AT25" s="31"/>
      <c r="AU25" s="31"/>
    </row>
    <row r="26" spans="1:47" s="23" customFormat="1" ht="25.5">
      <c r="A26" s="20">
        <v>45091</v>
      </c>
      <c r="B26" s="18" t="s">
        <v>137</v>
      </c>
      <c r="C26" s="18" t="s">
        <v>73</v>
      </c>
      <c r="D26" s="18">
        <v>90</v>
      </c>
      <c r="E26" s="18" t="s">
        <v>136</v>
      </c>
      <c r="F26" s="18" t="s">
        <v>135</v>
      </c>
      <c r="G26" s="18" t="s">
        <v>134</v>
      </c>
      <c r="H26" s="18">
        <v>1</v>
      </c>
      <c r="I26" s="18" t="s">
        <v>133</v>
      </c>
      <c r="J26" s="18" t="s">
        <v>30</v>
      </c>
      <c r="K26" s="21">
        <v>125.69</v>
      </c>
      <c r="L26" s="21">
        <v>125.69</v>
      </c>
      <c r="M26" s="21">
        <v>0</v>
      </c>
      <c r="N26" s="20">
        <v>45030</v>
      </c>
      <c r="O26" s="18" t="s">
        <v>132</v>
      </c>
      <c r="P26" s="18" t="s">
        <v>131</v>
      </c>
      <c r="Q26" s="18" t="s">
        <v>130</v>
      </c>
      <c r="R26" s="18" t="s">
        <v>129</v>
      </c>
      <c r="S26" s="18"/>
      <c r="T26" s="18" t="s">
        <v>128</v>
      </c>
      <c r="U26" s="21">
        <v>260</v>
      </c>
      <c r="V26" s="21">
        <v>21.69</v>
      </c>
      <c r="W26" s="21">
        <v>0</v>
      </c>
      <c r="X26" s="18" t="s">
        <v>30</v>
      </c>
      <c r="Y26" s="18">
        <v>5993</v>
      </c>
      <c r="Z26" s="18" t="s">
        <v>63</v>
      </c>
      <c r="AA26" s="18" t="s">
        <v>62</v>
      </c>
      <c r="AB26" s="18"/>
      <c r="AC26" s="19"/>
      <c r="AD26" s="20">
        <v>19352</v>
      </c>
      <c r="AE26" s="18" t="str">
        <f t="shared" si="1"/>
        <v>RMW.101524503021.69</v>
      </c>
      <c r="AF26" s="18" t="s">
        <v>56</v>
      </c>
      <c r="AG26" s="18" t="s">
        <v>127</v>
      </c>
      <c r="AH26" s="18" t="s">
        <v>57</v>
      </c>
      <c r="AI26" s="18" t="s">
        <v>55</v>
      </c>
      <c r="AJ26" s="18" t="s">
        <v>58</v>
      </c>
      <c r="AK26" s="18" t="s">
        <v>59</v>
      </c>
      <c r="AL26" s="19">
        <v>45117</v>
      </c>
      <c r="AM26" s="33" t="s">
        <v>198</v>
      </c>
      <c r="AN26" s="24" t="s">
        <v>199</v>
      </c>
      <c r="AO26" s="24" t="s">
        <v>200</v>
      </c>
      <c r="AP26" s="24" t="s">
        <v>213</v>
      </c>
      <c r="AQ26" s="27">
        <v>45118</v>
      </c>
      <c r="AR26" s="25"/>
      <c r="AS26" s="25" t="s">
        <v>216</v>
      </c>
      <c r="AT26" s="31" t="s">
        <v>218</v>
      </c>
      <c r="AU26" s="35">
        <v>45121</v>
      </c>
    </row>
    <row r="27" spans="1:47" s="23" customFormat="1" ht="25.5">
      <c r="A27" s="20">
        <v>45097</v>
      </c>
      <c r="B27" s="18" t="s">
        <v>165</v>
      </c>
      <c r="C27" s="18" t="s">
        <v>166</v>
      </c>
      <c r="D27" s="18" t="s">
        <v>167</v>
      </c>
      <c r="E27" s="18" t="s">
        <v>168</v>
      </c>
      <c r="F27" s="18" t="s">
        <v>169</v>
      </c>
      <c r="G27" s="18" t="s">
        <v>170</v>
      </c>
      <c r="H27" s="18">
        <v>0</v>
      </c>
      <c r="I27" s="18" t="s">
        <v>171</v>
      </c>
      <c r="J27" s="18" t="s">
        <v>172</v>
      </c>
      <c r="K27" s="21">
        <v>409.86</v>
      </c>
      <c r="L27" s="21">
        <v>465.04</v>
      </c>
      <c r="M27" s="21">
        <v>-55.18</v>
      </c>
      <c r="N27" s="20">
        <v>44937</v>
      </c>
      <c r="O27" s="18">
        <v>99396</v>
      </c>
      <c r="P27" s="18" t="s">
        <v>173</v>
      </c>
      <c r="Q27" s="18" t="s">
        <v>174</v>
      </c>
      <c r="R27" s="18" t="s">
        <v>175</v>
      </c>
      <c r="S27" s="18"/>
      <c r="T27" s="18" t="s">
        <v>176</v>
      </c>
      <c r="U27" s="21">
        <v>375</v>
      </c>
      <c r="V27" s="21">
        <v>375</v>
      </c>
      <c r="W27" s="21">
        <v>0</v>
      </c>
      <c r="X27" s="18" t="s">
        <v>172</v>
      </c>
      <c r="Y27" s="18">
        <v>5996</v>
      </c>
      <c r="Z27" s="18" t="s">
        <v>177</v>
      </c>
      <c r="AA27" s="18">
        <v>5</v>
      </c>
      <c r="AB27" s="18"/>
      <c r="AC27" s="19"/>
      <c r="AD27" s="20">
        <v>25231</v>
      </c>
      <c r="AE27" s="18" t="str">
        <f t="shared" si="1"/>
        <v>BVM.33011314701107344937375</v>
      </c>
      <c r="AF27" s="18" t="s">
        <v>178</v>
      </c>
      <c r="AG27" s="18" t="s">
        <v>179</v>
      </c>
      <c r="AH27" s="18" t="s">
        <v>180</v>
      </c>
      <c r="AI27" s="18" t="s">
        <v>181</v>
      </c>
      <c r="AJ27" s="18"/>
      <c r="AK27" s="18"/>
      <c r="AL27" s="19"/>
      <c r="AM27" s="33" t="s">
        <v>201</v>
      </c>
      <c r="AN27" s="25" t="s">
        <v>202</v>
      </c>
      <c r="AO27" s="25" t="s">
        <v>200</v>
      </c>
      <c r="AP27" s="24" t="s">
        <v>213</v>
      </c>
      <c r="AQ27" s="27">
        <v>45118</v>
      </c>
      <c r="AR27" s="25"/>
      <c r="AS27" s="25" t="s">
        <v>216</v>
      </c>
      <c r="AT27" s="31" t="s">
        <v>218</v>
      </c>
      <c r="AU27" s="35">
        <v>45121</v>
      </c>
    </row>
    <row r="28" spans="1:47" s="23" customFormat="1" ht="25.5">
      <c r="A28" s="20">
        <v>45097</v>
      </c>
      <c r="B28" s="18" t="s">
        <v>165</v>
      </c>
      <c r="C28" s="18" t="s">
        <v>166</v>
      </c>
      <c r="D28" s="18" t="s">
        <v>167</v>
      </c>
      <c r="E28" s="18" t="s">
        <v>168</v>
      </c>
      <c r="F28" s="18" t="s">
        <v>169</v>
      </c>
      <c r="G28" s="18" t="s">
        <v>170</v>
      </c>
      <c r="H28" s="18">
        <v>0</v>
      </c>
      <c r="I28" s="18" t="s">
        <v>171</v>
      </c>
      <c r="J28" s="18" t="s">
        <v>172</v>
      </c>
      <c r="K28" s="21">
        <v>409.86</v>
      </c>
      <c r="L28" s="21">
        <v>465.04</v>
      </c>
      <c r="M28" s="21">
        <v>-55.18</v>
      </c>
      <c r="N28" s="20">
        <v>44937</v>
      </c>
      <c r="O28" s="18" t="s">
        <v>182</v>
      </c>
      <c r="P28" s="18" t="s">
        <v>183</v>
      </c>
      <c r="Q28" s="18" t="s">
        <v>184</v>
      </c>
      <c r="R28" s="18" t="s">
        <v>175</v>
      </c>
      <c r="S28" s="18"/>
      <c r="T28" s="18" t="s">
        <v>176</v>
      </c>
      <c r="U28" s="21">
        <v>0.01</v>
      </c>
      <c r="V28" s="21">
        <v>0.01</v>
      </c>
      <c r="W28" s="21">
        <v>0</v>
      </c>
      <c r="X28" s="18" t="s">
        <v>172</v>
      </c>
      <c r="Y28" s="18">
        <v>5996</v>
      </c>
      <c r="Z28" s="18" t="s">
        <v>177</v>
      </c>
      <c r="AA28" s="18">
        <v>5</v>
      </c>
      <c r="AB28" s="18"/>
      <c r="AC28" s="19"/>
      <c r="AD28" s="20">
        <v>25231</v>
      </c>
      <c r="AE28" s="18" t="str">
        <f t="shared" si="1"/>
        <v>BVM.330113147011073449370.01</v>
      </c>
      <c r="AF28" s="18" t="s">
        <v>178</v>
      </c>
      <c r="AG28" s="18" t="s">
        <v>179</v>
      </c>
      <c r="AH28" s="18" t="s">
        <v>180</v>
      </c>
      <c r="AI28" s="18" t="s">
        <v>181</v>
      </c>
      <c r="AJ28" s="18"/>
      <c r="AK28" s="18"/>
      <c r="AL28" s="19"/>
      <c r="AM28" s="33" t="s">
        <v>201</v>
      </c>
      <c r="AN28" s="25" t="s">
        <v>202</v>
      </c>
      <c r="AO28" s="25" t="s">
        <v>200</v>
      </c>
      <c r="AP28" s="24" t="s">
        <v>213</v>
      </c>
      <c r="AQ28" s="27">
        <v>45118</v>
      </c>
      <c r="AR28" s="25"/>
      <c r="AS28" s="25" t="s">
        <v>216</v>
      </c>
      <c r="AT28" s="31" t="s">
        <v>218</v>
      </c>
      <c r="AU28" s="35">
        <v>45121</v>
      </c>
    </row>
    <row r="29" spans="1:47" s="23" customFormat="1" ht="25.5">
      <c r="A29" s="20">
        <v>45097</v>
      </c>
      <c r="B29" s="18" t="s">
        <v>165</v>
      </c>
      <c r="C29" s="18" t="s">
        <v>166</v>
      </c>
      <c r="D29" s="18" t="s">
        <v>167</v>
      </c>
      <c r="E29" s="18" t="s">
        <v>168</v>
      </c>
      <c r="F29" s="18" t="s">
        <v>169</v>
      </c>
      <c r="G29" s="18" t="s">
        <v>170</v>
      </c>
      <c r="H29" s="18">
        <v>0</v>
      </c>
      <c r="I29" s="18" t="s">
        <v>171</v>
      </c>
      <c r="J29" s="18" t="s">
        <v>172</v>
      </c>
      <c r="K29" s="21">
        <v>409.86</v>
      </c>
      <c r="L29" s="21">
        <v>465.04</v>
      </c>
      <c r="M29" s="21">
        <v>-55.18</v>
      </c>
      <c r="N29" s="20">
        <v>44937</v>
      </c>
      <c r="O29" s="18">
        <v>93770</v>
      </c>
      <c r="P29" s="18" t="s">
        <v>185</v>
      </c>
      <c r="Q29" s="18" t="s">
        <v>186</v>
      </c>
      <c r="R29" s="18" t="s">
        <v>175</v>
      </c>
      <c r="S29" s="18"/>
      <c r="T29" s="18" t="s">
        <v>176</v>
      </c>
      <c r="U29" s="21">
        <v>20</v>
      </c>
      <c r="V29" s="21">
        <v>20</v>
      </c>
      <c r="W29" s="21">
        <v>0</v>
      </c>
      <c r="X29" s="18" t="s">
        <v>172</v>
      </c>
      <c r="Y29" s="18">
        <v>5996</v>
      </c>
      <c r="Z29" s="18" t="s">
        <v>177</v>
      </c>
      <c r="AA29" s="18">
        <v>5</v>
      </c>
      <c r="AB29" s="18"/>
      <c r="AC29" s="19"/>
      <c r="AD29" s="20">
        <v>25231</v>
      </c>
      <c r="AE29" s="18" t="str">
        <f t="shared" si="1"/>
        <v>BVM.3301131470110734493720</v>
      </c>
      <c r="AF29" s="18" t="s">
        <v>178</v>
      </c>
      <c r="AG29" s="18" t="s">
        <v>179</v>
      </c>
      <c r="AH29" s="18" t="s">
        <v>180</v>
      </c>
      <c r="AI29" s="18" t="s">
        <v>181</v>
      </c>
      <c r="AJ29" s="18"/>
      <c r="AK29" s="18"/>
      <c r="AL29" s="19"/>
      <c r="AM29" s="33" t="s">
        <v>201</v>
      </c>
      <c r="AN29" s="25" t="s">
        <v>202</v>
      </c>
      <c r="AO29" s="25" t="s">
        <v>200</v>
      </c>
      <c r="AP29" s="24" t="s">
        <v>213</v>
      </c>
      <c r="AQ29" s="27">
        <v>45118</v>
      </c>
      <c r="AR29" s="25"/>
      <c r="AS29" s="25" t="s">
        <v>216</v>
      </c>
      <c r="AT29" s="31" t="s">
        <v>218</v>
      </c>
      <c r="AU29" s="35">
        <v>45121</v>
      </c>
    </row>
    <row r="30" spans="1:47" s="23" customFormat="1" ht="25.5">
      <c r="A30" s="20">
        <v>45097</v>
      </c>
      <c r="B30" s="18" t="s">
        <v>165</v>
      </c>
      <c r="C30" s="18" t="s">
        <v>166</v>
      </c>
      <c r="D30" s="18" t="s">
        <v>167</v>
      </c>
      <c r="E30" s="18" t="s">
        <v>168</v>
      </c>
      <c r="F30" s="18" t="s">
        <v>169</v>
      </c>
      <c r="G30" s="18" t="s">
        <v>170</v>
      </c>
      <c r="H30" s="18">
        <v>0</v>
      </c>
      <c r="I30" s="18" t="s">
        <v>171</v>
      </c>
      <c r="J30" s="18" t="s">
        <v>172</v>
      </c>
      <c r="K30" s="21">
        <v>409.86</v>
      </c>
      <c r="L30" s="21">
        <v>465.04</v>
      </c>
      <c r="M30" s="21">
        <v>-55.18</v>
      </c>
      <c r="N30" s="20">
        <v>44937</v>
      </c>
      <c r="O30" s="18" t="s">
        <v>187</v>
      </c>
      <c r="P30" s="18" t="s">
        <v>185</v>
      </c>
      <c r="Q30" s="18" t="s">
        <v>186</v>
      </c>
      <c r="R30" s="18" t="s">
        <v>175</v>
      </c>
      <c r="S30" s="18"/>
      <c r="T30" s="18" t="s">
        <v>176</v>
      </c>
      <c r="U30" s="21">
        <v>0.01</v>
      </c>
      <c r="V30" s="21">
        <v>0.01</v>
      </c>
      <c r="W30" s="21">
        <v>0</v>
      </c>
      <c r="X30" s="18" t="s">
        <v>172</v>
      </c>
      <c r="Y30" s="18">
        <v>5996</v>
      </c>
      <c r="Z30" s="18" t="s">
        <v>177</v>
      </c>
      <c r="AA30" s="18">
        <v>5</v>
      </c>
      <c r="AB30" s="18"/>
      <c r="AC30" s="19"/>
      <c r="AD30" s="20">
        <v>25231</v>
      </c>
      <c r="AE30" s="18" t="str">
        <f t="shared" si="1"/>
        <v>BVM.330113147011073449370.01</v>
      </c>
      <c r="AF30" s="18" t="s">
        <v>178</v>
      </c>
      <c r="AG30" s="18" t="s">
        <v>179</v>
      </c>
      <c r="AH30" s="18" t="s">
        <v>180</v>
      </c>
      <c r="AI30" s="18" t="s">
        <v>181</v>
      </c>
      <c r="AJ30" s="18"/>
      <c r="AK30" s="18"/>
      <c r="AL30" s="19"/>
      <c r="AM30" s="33" t="s">
        <v>201</v>
      </c>
      <c r="AN30" s="25" t="s">
        <v>202</v>
      </c>
      <c r="AO30" s="25" t="s">
        <v>200</v>
      </c>
      <c r="AP30" s="24" t="s">
        <v>213</v>
      </c>
      <c r="AQ30" s="27">
        <v>45118</v>
      </c>
      <c r="AR30" s="25"/>
      <c r="AS30" s="25" t="s">
        <v>216</v>
      </c>
      <c r="AT30" s="31" t="s">
        <v>218</v>
      </c>
      <c r="AU30" s="35">
        <v>45121</v>
      </c>
    </row>
    <row r="31" spans="1:47" s="23" customFormat="1" ht="25.5">
      <c r="A31" s="20">
        <v>45097</v>
      </c>
      <c r="B31" s="18" t="s">
        <v>165</v>
      </c>
      <c r="C31" s="18" t="s">
        <v>166</v>
      </c>
      <c r="D31" s="18" t="s">
        <v>167</v>
      </c>
      <c r="E31" s="18" t="s">
        <v>168</v>
      </c>
      <c r="F31" s="18" t="s">
        <v>169</v>
      </c>
      <c r="G31" s="18" t="s">
        <v>170</v>
      </c>
      <c r="H31" s="18">
        <v>0</v>
      </c>
      <c r="I31" s="18" t="s">
        <v>171</v>
      </c>
      <c r="J31" s="18" t="s">
        <v>172</v>
      </c>
      <c r="K31" s="21">
        <v>409.86</v>
      </c>
      <c r="L31" s="21">
        <v>465.04</v>
      </c>
      <c r="M31" s="21">
        <v>-55.18</v>
      </c>
      <c r="N31" s="20">
        <v>44937</v>
      </c>
      <c r="O31" s="18" t="s">
        <v>188</v>
      </c>
      <c r="P31" s="18" t="s">
        <v>186</v>
      </c>
      <c r="Q31" s="18" t="s">
        <v>185</v>
      </c>
      <c r="R31" s="18" t="s">
        <v>175</v>
      </c>
      <c r="S31" s="18"/>
      <c r="T31" s="18" t="s">
        <v>176</v>
      </c>
      <c r="U31" s="21">
        <v>0.01</v>
      </c>
      <c r="V31" s="21">
        <v>0.01</v>
      </c>
      <c r="W31" s="21">
        <v>0</v>
      </c>
      <c r="X31" s="18" t="s">
        <v>172</v>
      </c>
      <c r="Y31" s="18">
        <v>5996</v>
      </c>
      <c r="Z31" s="18" t="s">
        <v>177</v>
      </c>
      <c r="AA31" s="18">
        <v>5</v>
      </c>
      <c r="AB31" s="18"/>
      <c r="AC31" s="19"/>
      <c r="AD31" s="20">
        <v>25231</v>
      </c>
      <c r="AE31" s="18" t="str">
        <f t="shared" si="1"/>
        <v>BVM.330113147011073449370.01</v>
      </c>
      <c r="AF31" s="18" t="s">
        <v>178</v>
      </c>
      <c r="AG31" s="18" t="s">
        <v>179</v>
      </c>
      <c r="AH31" s="18" t="s">
        <v>180</v>
      </c>
      <c r="AI31" s="18" t="s">
        <v>181</v>
      </c>
      <c r="AJ31" s="18"/>
      <c r="AK31" s="18"/>
      <c r="AL31" s="19"/>
      <c r="AM31" s="33" t="s">
        <v>201</v>
      </c>
      <c r="AN31" s="25" t="s">
        <v>202</v>
      </c>
      <c r="AO31" s="25" t="s">
        <v>200</v>
      </c>
      <c r="AP31" s="24" t="s">
        <v>213</v>
      </c>
      <c r="AQ31" s="27">
        <v>45118</v>
      </c>
      <c r="AR31" s="25"/>
      <c r="AS31" s="25" t="s">
        <v>216</v>
      </c>
      <c r="AT31" s="31" t="s">
        <v>218</v>
      </c>
      <c r="AU31" s="35">
        <v>45121</v>
      </c>
    </row>
    <row r="32" spans="1:47" s="23" customFormat="1" ht="25.5">
      <c r="A32" s="20">
        <v>45097</v>
      </c>
      <c r="B32" s="18" t="s">
        <v>165</v>
      </c>
      <c r="C32" s="18" t="s">
        <v>166</v>
      </c>
      <c r="D32" s="18" t="s">
        <v>167</v>
      </c>
      <c r="E32" s="18" t="s">
        <v>168</v>
      </c>
      <c r="F32" s="18" t="s">
        <v>169</v>
      </c>
      <c r="G32" s="18" t="s">
        <v>170</v>
      </c>
      <c r="H32" s="18">
        <v>0</v>
      </c>
      <c r="I32" s="18" t="s">
        <v>171</v>
      </c>
      <c r="J32" s="18" t="s">
        <v>172</v>
      </c>
      <c r="K32" s="21">
        <v>409.86</v>
      </c>
      <c r="L32" s="21">
        <v>465.04</v>
      </c>
      <c r="M32" s="21">
        <v>-55.18</v>
      </c>
      <c r="N32" s="20">
        <v>44937</v>
      </c>
      <c r="O32" s="18" t="s">
        <v>189</v>
      </c>
      <c r="P32" s="18" t="s">
        <v>186</v>
      </c>
      <c r="Q32" s="18" t="s">
        <v>185</v>
      </c>
      <c r="R32" s="18" t="s">
        <v>175</v>
      </c>
      <c r="S32" s="18"/>
      <c r="T32" s="18" t="s">
        <v>176</v>
      </c>
      <c r="U32" s="21">
        <v>0.01</v>
      </c>
      <c r="V32" s="21">
        <v>0.01</v>
      </c>
      <c r="W32" s="21">
        <v>0</v>
      </c>
      <c r="X32" s="18" t="s">
        <v>172</v>
      </c>
      <c r="Y32" s="18">
        <v>5996</v>
      </c>
      <c r="Z32" s="18" t="s">
        <v>177</v>
      </c>
      <c r="AA32" s="18">
        <v>5</v>
      </c>
      <c r="AB32" s="18"/>
      <c r="AC32" s="19"/>
      <c r="AD32" s="20">
        <v>25231</v>
      </c>
      <c r="AE32" s="18" t="str">
        <f t="shared" si="1"/>
        <v>BVM.330113147011073449370.01</v>
      </c>
      <c r="AF32" s="18" t="s">
        <v>178</v>
      </c>
      <c r="AG32" s="18" t="s">
        <v>179</v>
      </c>
      <c r="AH32" s="18" t="s">
        <v>180</v>
      </c>
      <c r="AI32" s="18" t="s">
        <v>181</v>
      </c>
      <c r="AJ32" s="18"/>
      <c r="AK32" s="18"/>
      <c r="AL32" s="19"/>
      <c r="AM32" s="33" t="s">
        <v>201</v>
      </c>
      <c r="AN32" s="25" t="s">
        <v>202</v>
      </c>
      <c r="AO32" s="25" t="s">
        <v>200</v>
      </c>
      <c r="AP32" s="24" t="s">
        <v>213</v>
      </c>
      <c r="AQ32" s="27">
        <v>45118</v>
      </c>
      <c r="AR32" s="25"/>
      <c r="AS32" s="25" t="s">
        <v>216</v>
      </c>
      <c r="AT32" s="31" t="s">
        <v>218</v>
      </c>
      <c r="AU32" s="35">
        <v>45121</v>
      </c>
    </row>
    <row r="33" spans="1:47" s="23" customFormat="1" ht="25.5">
      <c r="A33" s="20">
        <v>45097</v>
      </c>
      <c r="B33" s="18" t="s">
        <v>165</v>
      </c>
      <c r="C33" s="18" t="s">
        <v>166</v>
      </c>
      <c r="D33" s="18" t="s">
        <v>167</v>
      </c>
      <c r="E33" s="18" t="s">
        <v>168</v>
      </c>
      <c r="F33" s="18" t="s">
        <v>169</v>
      </c>
      <c r="G33" s="18" t="s">
        <v>170</v>
      </c>
      <c r="H33" s="18">
        <v>0</v>
      </c>
      <c r="I33" s="18" t="s">
        <v>171</v>
      </c>
      <c r="J33" s="18" t="s">
        <v>172</v>
      </c>
      <c r="K33" s="21">
        <v>409.86</v>
      </c>
      <c r="L33" s="21">
        <v>465.04</v>
      </c>
      <c r="M33" s="21">
        <v>-55.18</v>
      </c>
      <c r="N33" s="20">
        <v>44937</v>
      </c>
      <c r="O33" s="18" t="s">
        <v>190</v>
      </c>
      <c r="P33" s="18" t="s">
        <v>191</v>
      </c>
      <c r="Q33" s="18" t="s">
        <v>192</v>
      </c>
      <c r="R33" s="18" t="s">
        <v>175</v>
      </c>
      <c r="S33" s="18"/>
      <c r="T33" s="18" t="s">
        <v>176</v>
      </c>
      <c r="U33" s="21">
        <v>15</v>
      </c>
      <c r="V33" s="21">
        <v>15</v>
      </c>
      <c r="W33" s="21">
        <v>0</v>
      </c>
      <c r="X33" s="18" t="s">
        <v>172</v>
      </c>
      <c r="Y33" s="18">
        <v>5996</v>
      </c>
      <c r="Z33" s="18" t="s">
        <v>177</v>
      </c>
      <c r="AA33" s="18">
        <v>5</v>
      </c>
      <c r="AB33" s="18"/>
      <c r="AC33" s="19"/>
      <c r="AD33" s="20">
        <v>25231</v>
      </c>
      <c r="AE33" s="18" t="str">
        <f t="shared" si="1"/>
        <v>BVM.3301131470110734493715</v>
      </c>
      <c r="AF33" s="18" t="s">
        <v>178</v>
      </c>
      <c r="AG33" s="18" t="s">
        <v>179</v>
      </c>
      <c r="AH33" s="18" t="s">
        <v>180</v>
      </c>
      <c r="AI33" s="18" t="s">
        <v>181</v>
      </c>
      <c r="AJ33" s="18"/>
      <c r="AK33" s="18"/>
      <c r="AL33" s="19"/>
      <c r="AM33" s="33" t="s">
        <v>201</v>
      </c>
      <c r="AN33" s="25" t="s">
        <v>202</v>
      </c>
      <c r="AO33" s="25" t="s">
        <v>200</v>
      </c>
      <c r="AP33" s="24" t="s">
        <v>213</v>
      </c>
      <c r="AQ33" s="27">
        <v>45118</v>
      </c>
      <c r="AR33" s="25"/>
      <c r="AS33" s="25" t="s">
        <v>216</v>
      </c>
      <c r="AT33" s="31" t="s">
        <v>218</v>
      </c>
      <c r="AU33" s="35">
        <v>45121</v>
      </c>
    </row>
    <row r="34" spans="1:47" s="23" customFormat="1" ht="25.5">
      <c r="A34" s="20">
        <v>45097</v>
      </c>
      <c r="B34" s="18" t="s">
        <v>165</v>
      </c>
      <c r="C34" s="18" t="s">
        <v>166</v>
      </c>
      <c r="D34" s="18" t="s">
        <v>167</v>
      </c>
      <c r="E34" s="18" t="s">
        <v>168</v>
      </c>
      <c r="F34" s="18" t="s">
        <v>169</v>
      </c>
      <c r="G34" s="18" t="s">
        <v>170</v>
      </c>
      <c r="H34" s="18">
        <v>0</v>
      </c>
      <c r="I34" s="18" t="s">
        <v>171</v>
      </c>
      <c r="J34" s="18" t="s">
        <v>172</v>
      </c>
      <c r="K34" s="21">
        <v>409.86</v>
      </c>
      <c r="L34" s="21">
        <v>465.04</v>
      </c>
      <c r="M34" s="21">
        <v>-55.18</v>
      </c>
      <c r="N34" s="20">
        <v>44937</v>
      </c>
      <c r="O34" s="18">
        <v>96160</v>
      </c>
      <c r="P34" s="18" t="s">
        <v>192</v>
      </c>
      <c r="Q34" s="18" t="s">
        <v>193</v>
      </c>
      <c r="R34" s="18" t="s">
        <v>175</v>
      </c>
      <c r="S34" s="18"/>
      <c r="T34" s="18" t="s">
        <v>176</v>
      </c>
      <c r="U34" s="21">
        <v>30</v>
      </c>
      <c r="V34" s="21">
        <v>30</v>
      </c>
      <c r="W34" s="21">
        <v>0</v>
      </c>
      <c r="X34" s="18" t="s">
        <v>172</v>
      </c>
      <c r="Y34" s="18">
        <v>5996</v>
      </c>
      <c r="Z34" s="18" t="s">
        <v>177</v>
      </c>
      <c r="AA34" s="18">
        <v>5</v>
      </c>
      <c r="AB34" s="18"/>
      <c r="AC34" s="19"/>
      <c r="AD34" s="20">
        <v>25231</v>
      </c>
      <c r="AE34" s="18" t="str">
        <f t="shared" si="1"/>
        <v>BVM.3301131470110734493730</v>
      </c>
      <c r="AF34" s="18" t="s">
        <v>178</v>
      </c>
      <c r="AG34" s="18" t="s">
        <v>179</v>
      </c>
      <c r="AH34" s="18" t="s">
        <v>180</v>
      </c>
      <c r="AI34" s="18" t="s">
        <v>181</v>
      </c>
      <c r="AJ34" s="18"/>
      <c r="AK34" s="18"/>
      <c r="AL34" s="19"/>
      <c r="AM34" s="33" t="s">
        <v>201</v>
      </c>
      <c r="AN34" s="25" t="s">
        <v>202</v>
      </c>
      <c r="AO34" s="25" t="s">
        <v>200</v>
      </c>
      <c r="AP34" s="24" t="s">
        <v>213</v>
      </c>
      <c r="AQ34" s="27">
        <v>45118</v>
      </c>
      <c r="AR34" s="25"/>
      <c r="AS34" s="25" t="s">
        <v>216</v>
      </c>
      <c r="AT34" s="31" t="s">
        <v>218</v>
      </c>
      <c r="AU34" s="35">
        <v>45121</v>
      </c>
    </row>
    <row r="35" spans="1:47" s="23" customFormat="1" ht="25.5">
      <c r="A35" s="20">
        <v>45097</v>
      </c>
      <c r="B35" s="18" t="s">
        <v>165</v>
      </c>
      <c r="C35" s="18" t="s">
        <v>166</v>
      </c>
      <c r="D35" s="18" t="s">
        <v>167</v>
      </c>
      <c r="E35" s="18" t="s">
        <v>168</v>
      </c>
      <c r="F35" s="18" t="s">
        <v>169</v>
      </c>
      <c r="G35" s="18" t="s">
        <v>170</v>
      </c>
      <c r="H35" s="18">
        <v>0</v>
      </c>
      <c r="I35" s="18" t="s">
        <v>171</v>
      </c>
      <c r="J35" s="18" t="s">
        <v>172</v>
      </c>
      <c r="K35" s="21">
        <v>409.86</v>
      </c>
      <c r="L35" s="21">
        <v>465.04</v>
      </c>
      <c r="M35" s="21">
        <v>-55.18</v>
      </c>
      <c r="N35" s="20">
        <v>44937</v>
      </c>
      <c r="O35" s="18" t="s">
        <v>194</v>
      </c>
      <c r="P35" s="18" t="s">
        <v>191</v>
      </c>
      <c r="Q35" s="18"/>
      <c r="R35" s="18" t="s">
        <v>175</v>
      </c>
      <c r="S35" s="18"/>
      <c r="T35" s="18" t="s">
        <v>176</v>
      </c>
      <c r="U35" s="21">
        <v>24</v>
      </c>
      <c r="V35" s="21">
        <v>24</v>
      </c>
      <c r="W35" s="21">
        <v>0</v>
      </c>
      <c r="X35" s="18" t="s">
        <v>172</v>
      </c>
      <c r="Y35" s="18">
        <v>5996</v>
      </c>
      <c r="Z35" s="18" t="s">
        <v>177</v>
      </c>
      <c r="AA35" s="18">
        <v>5</v>
      </c>
      <c r="AB35" s="18"/>
      <c r="AC35" s="19"/>
      <c r="AD35" s="20">
        <v>25231</v>
      </c>
      <c r="AE35" s="18" t="str">
        <f t="shared" si="1"/>
        <v>BVM.3301131470110734493724</v>
      </c>
      <c r="AF35" s="18" t="s">
        <v>178</v>
      </c>
      <c r="AG35" s="18" t="s">
        <v>179</v>
      </c>
      <c r="AH35" s="18" t="s">
        <v>180</v>
      </c>
      <c r="AI35" s="18" t="s">
        <v>181</v>
      </c>
      <c r="AJ35" s="18"/>
      <c r="AK35" s="18"/>
      <c r="AL35" s="19"/>
      <c r="AM35" s="33" t="s">
        <v>201</v>
      </c>
      <c r="AN35" s="25" t="s">
        <v>202</v>
      </c>
      <c r="AO35" s="25" t="s">
        <v>200</v>
      </c>
      <c r="AP35" s="24" t="s">
        <v>213</v>
      </c>
      <c r="AQ35" s="27">
        <v>45118</v>
      </c>
      <c r="AR35" s="25"/>
      <c r="AS35" s="25" t="s">
        <v>216</v>
      </c>
      <c r="AT35" s="31" t="s">
        <v>218</v>
      </c>
      <c r="AU35" s="35">
        <v>45121</v>
      </c>
    </row>
    <row r="36" spans="1:47" s="23" customFormat="1" ht="25.5">
      <c r="A36" s="20">
        <v>45097</v>
      </c>
      <c r="B36" s="18" t="s">
        <v>165</v>
      </c>
      <c r="C36" s="18" t="s">
        <v>166</v>
      </c>
      <c r="D36" s="18" t="s">
        <v>167</v>
      </c>
      <c r="E36" s="18" t="s">
        <v>168</v>
      </c>
      <c r="F36" s="18" t="s">
        <v>169</v>
      </c>
      <c r="G36" s="18" t="s">
        <v>170</v>
      </c>
      <c r="H36" s="18">
        <v>1</v>
      </c>
      <c r="I36" s="18" t="s">
        <v>171</v>
      </c>
      <c r="J36" s="18" t="s">
        <v>172</v>
      </c>
      <c r="K36" s="21">
        <v>409.86</v>
      </c>
      <c r="L36" s="21">
        <v>465.04</v>
      </c>
      <c r="M36" s="21">
        <v>-55.18</v>
      </c>
      <c r="N36" s="20">
        <v>44937</v>
      </c>
      <c r="O36" s="18" t="s">
        <v>195</v>
      </c>
      <c r="P36" s="18" t="s">
        <v>192</v>
      </c>
      <c r="Q36" s="18"/>
      <c r="R36" s="18" t="s">
        <v>175</v>
      </c>
      <c r="S36" s="18"/>
      <c r="T36" s="18" t="s">
        <v>176</v>
      </c>
      <c r="U36" s="21">
        <v>1</v>
      </c>
      <c r="V36" s="21">
        <v>1</v>
      </c>
      <c r="W36" s="21">
        <v>0</v>
      </c>
      <c r="X36" s="18" t="s">
        <v>172</v>
      </c>
      <c r="Y36" s="18">
        <v>5996</v>
      </c>
      <c r="Z36" s="18" t="s">
        <v>177</v>
      </c>
      <c r="AA36" s="18">
        <v>5</v>
      </c>
      <c r="AB36" s="18"/>
      <c r="AC36" s="19"/>
      <c r="AD36" s="20">
        <v>25231</v>
      </c>
      <c r="AE36" s="18" t="str">
        <f t="shared" si="1"/>
        <v>BVM.330113147011073449371</v>
      </c>
      <c r="AF36" s="18" t="s">
        <v>178</v>
      </c>
      <c r="AG36" s="18" t="s">
        <v>179</v>
      </c>
      <c r="AH36" s="18" t="s">
        <v>180</v>
      </c>
      <c r="AI36" s="18" t="s">
        <v>181</v>
      </c>
      <c r="AJ36" s="18"/>
      <c r="AK36" s="18"/>
      <c r="AL36" s="19"/>
      <c r="AM36" s="33" t="s">
        <v>201</v>
      </c>
      <c r="AN36" s="25" t="s">
        <v>202</v>
      </c>
      <c r="AO36" s="25" t="s">
        <v>200</v>
      </c>
      <c r="AP36" s="24" t="s">
        <v>213</v>
      </c>
      <c r="AQ36" s="27">
        <v>45118</v>
      </c>
      <c r="AR36" s="25"/>
      <c r="AS36" s="25" t="s">
        <v>216</v>
      </c>
      <c r="AT36" s="31" t="s">
        <v>218</v>
      </c>
      <c r="AU36" s="35">
        <v>45121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2023-07-01T11:00:20Z</dcterms:created>
  <dcterms:modified xsi:type="dcterms:W3CDTF">2023-07-28T10:14:44Z</dcterms:modified>
</cp:coreProperties>
</file>