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13" r:id="rId1"/>
    <sheet name="Completed" sheetId="14" r:id="rId2"/>
    <sheet name="Pending" sheetId="15" r:id="rId3"/>
  </sheets>
  <definedNames>
    <definedName name="_xlnm._FilterDatabase" localSheetId="1" hidden="1">Completed!$A$1:$AS$13</definedName>
    <definedName name="_xlnm._FilterDatabase" localSheetId="0" hidden="1">Main!$A$1:$AS$20</definedName>
  </definedNames>
  <calcPr calcId="125725"/>
  <customWorkbookViews>
    <customWorkbookView name="AMSVL - 168 - Personal View" guid="{23ED88D8-6FA7-4057-9B75-53FD2E3667D4}" mergeInterval="0" personalView="1" maximized="1" xWindow="1" yWindow="1" windowWidth="1362" windowHeight="538" activeSheetId="2"/>
    <customWorkbookView name="AMSVL - 176 - Personal View" guid="{AC91D338-28B2-423B-9267-15424E4BEC01}" mergeInterval="0" personalView="1" maximized="1" xWindow="1" yWindow="1" windowWidth="1362" windowHeight="538" activeSheetId="2" showComments="commIndAndComment"/>
    <customWorkbookView name="AMSVL - 166 - Personal View" guid="{82DC55EE-8259-412A-95F4-9137966BBFD2}" mergeInterval="0" personalView="1" maximized="1" xWindow="1" yWindow="1" windowWidth="1362" windowHeight="538" activeSheetId="2"/>
    <customWorkbookView name="AMSVL - 173 - Personal View" guid="{AFF27A10-D746-4240-A735-95A123431120}" mergeInterval="0" personalView="1" maximized="1" xWindow="1" yWindow="1" windowWidth="1362" windowHeight="538" activeSheetId="2"/>
  </customWorkbookViews>
</workbook>
</file>

<file path=xl/calcChain.xml><?xml version="1.0" encoding="utf-8"?>
<calcChain xmlns="http://schemas.openxmlformats.org/spreadsheetml/2006/main">
  <c r="AE8" i="15"/>
  <c r="AE7"/>
  <c r="AE6"/>
  <c r="AE5"/>
  <c r="AE4"/>
  <c r="AE3"/>
  <c r="AE2"/>
  <c r="AE13" i="14"/>
  <c r="AE12"/>
  <c r="AE11"/>
  <c r="AE10"/>
  <c r="AE9"/>
  <c r="AE8"/>
  <c r="AE7"/>
  <c r="AE6"/>
  <c r="AE5"/>
  <c r="AE4"/>
  <c r="AE3"/>
  <c r="AE2"/>
  <c r="AE20" i="13"/>
  <c r="AE19"/>
  <c r="AE18"/>
  <c r="AE17"/>
  <c r="AE16"/>
  <c r="AE15"/>
  <c r="AE14"/>
  <c r="AE13"/>
  <c r="AE12"/>
  <c r="AE11"/>
  <c r="AE10"/>
  <c r="AE9"/>
  <c r="AE8"/>
  <c r="AE7"/>
  <c r="AE6"/>
  <c r="AE5"/>
  <c r="AE4"/>
  <c r="AE3"/>
  <c r="AE2"/>
</calcChain>
</file>

<file path=xl/sharedStrings.xml><?xml version="1.0" encoding="utf-8"?>
<sst xmlns="http://schemas.openxmlformats.org/spreadsheetml/2006/main" count="1078" uniqueCount="162">
  <si>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</si>
  <si>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</si>
  <si>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</si>
  <si>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</si>
  <si>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</si>
  <si>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</si>
  <si>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</si>
  <si>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</si>
  <si>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</si>
  <si>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</si>
  <si>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</si>
  <si>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</si>
  <si>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</si>
  <si>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</si>
  <si>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</si>
  <si>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</si>
  <si>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</si>
  <si>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</si>
  <si>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</si>
  <si>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</si>
  <si>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</si>
  <si>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</si>
  <si>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</si>
  <si>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</si>
  <si>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</si>
  <si>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</si>
  <si>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</si>
  <si>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</si>
  <si>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MC</t>
  </si>
  <si>
    <t>835.POST.DATA</t>
  </si>
  <si>
    <t>I1</t>
  </si>
  <si>
    <t>MEDICARE PART B</t>
  </si>
  <si>
    <t>DATASET</t>
  </si>
  <si>
    <t>CLAIMS</t>
  </si>
  <si>
    <t>CONCATE</t>
  </si>
  <si>
    <t>FOLLOW UP</t>
  </si>
  <si>
    <t>AR COMMENT</t>
  </si>
  <si>
    <t>AR CODE</t>
  </si>
  <si>
    <t>STATUS</t>
  </si>
  <si>
    <t>NOTES</t>
  </si>
  <si>
    <t>WORKED BY</t>
  </si>
  <si>
    <t>WORKED ON</t>
  </si>
  <si>
    <t>CALLER COMMENT</t>
  </si>
  <si>
    <t>CALL HOLD</t>
  </si>
  <si>
    <t>AUDIT FEEDBACK</t>
  </si>
  <si>
    <t>NOT REQUIRED</t>
  </si>
  <si>
    <t>TABASSUM M</t>
  </si>
  <si>
    <t>CALL</t>
  </si>
  <si>
    <t>NPD</t>
  </si>
  <si>
    <t>MAM</t>
  </si>
  <si>
    <t>ADRIANNE</t>
  </si>
  <si>
    <t>WORKABLE - NEW</t>
  </si>
  <si>
    <t>NEW</t>
  </si>
  <si>
    <t>CODING INCLUSIVE-FINISHED</t>
  </si>
  <si>
    <t>AARP</t>
  </si>
  <si>
    <t>PR204</t>
  </si>
  <si>
    <t>THIS SERVICE,EQUIPMENT,DRUG IS NOT A COVERED BENEFIT</t>
  </si>
  <si>
    <t>NPD.Z200180642</t>
  </si>
  <si>
    <t>FARBER, MARLENE JEANETTE</t>
  </si>
  <si>
    <t>J15211</t>
  </si>
  <si>
    <t>MWMI</t>
  </si>
  <si>
    <t>DOS 01/09/2023: Claim denied as "DUPLICATE CLAIM/SERVICE" by MEDICARE ins. So please call and get the original claim status.</t>
  </si>
  <si>
    <t>NOT COVERED-FINISHED</t>
  </si>
  <si>
    <t>CO97</t>
  </si>
  <si>
    <t>PAYMENT IS INCLUDED IN THE ALLOWANCE FOR THE BASIC SERVICE/PROCEDURE</t>
  </si>
  <si>
    <t>WSH</t>
  </si>
  <si>
    <t>SLH</t>
  </si>
  <si>
    <t>WC</t>
  </si>
  <si>
    <t>JESSICAS</t>
  </si>
  <si>
    <t>CO151</t>
  </si>
  <si>
    <t>PAYMENT ADJUSTED BECAUSE THE PAYER DEEMS THE INFORMATION SUBMITTED DOES NOT SUPPORT THIS M</t>
  </si>
  <si>
    <t>E785</t>
  </si>
  <si>
    <t>HOME</t>
  </si>
  <si>
    <t>DOS 02/23/2023: Claim denied as "PAYMENT ADJUSTED BECAUSE THE PAYER DEEMS THE INFORMATION SUBMITTED DOES NOT SUPPORT THIS M" by MEDICARE ins. So please call and get the detailed denial status.</t>
  </si>
  <si>
    <t>CO18</t>
  </si>
  <si>
    <t>DUPLICATE CLAIM/SERVICE</t>
  </si>
  <si>
    <t>WSH.1821</t>
  </si>
  <si>
    <t>BEAVER, KATHERINE</t>
  </si>
  <si>
    <t>J309</t>
  </si>
  <si>
    <t>DOS 12/29/2022: Claim denied as "PAYMENT ADJUSTED BECAUSE THE PAYER DEEMS THE INFORMATION SUBMITTED DOES NOT SUPPORT THIS M" by MEDICARE ins. So please call and get the detailed denial status.</t>
  </si>
  <si>
    <t>WSH.1823</t>
  </si>
  <si>
    <t>PROVENCE, KATHLEEN M</t>
  </si>
  <si>
    <t>R109</t>
  </si>
  <si>
    <t>M1990</t>
  </si>
  <si>
    <t>OMC</t>
  </si>
  <si>
    <t>WSH.51198051</t>
  </si>
  <si>
    <t>LEWIS, PAMELA L</t>
  </si>
  <si>
    <t>G3184</t>
  </si>
  <si>
    <t>S3282XA</t>
  </si>
  <si>
    <t>DOS 01/05/2023: Claim denied as "ONLY ONE E&amp;M CODE AT THIS LEVEL OF CARE IS COVERED DURING THE COURSE OF CARE" by MEDICARE Ins as reviewed in software no other CPT was found. So please call and get the detailed denial status.</t>
  </si>
  <si>
    <t>I17S</t>
  </si>
  <si>
    <t>B351</t>
  </si>
  <si>
    <t>OA18</t>
  </si>
  <si>
    <t>UNASSIGN</t>
  </si>
  <si>
    <t>&amp;HPAC&amp;</t>
  </si>
  <si>
    <t>OFF</t>
  </si>
  <si>
    <t>CSS</t>
  </si>
  <si>
    <t>L600</t>
  </si>
  <si>
    <t>MTP</t>
  </si>
  <si>
    <t>M79671</t>
  </si>
  <si>
    <t>L84</t>
  </si>
  <si>
    <t>BS</t>
  </si>
  <si>
    <t>COMPLETED</t>
  </si>
  <si>
    <t>DOS 09/29/2022: Claim paid by primary ins and sec ins denied as "DUPLICATE CLAIM/SERVICE" by CARE OREGON ins. So please call and get the original claim status.</t>
  </si>
  <si>
    <t>11721-XSQ9</t>
  </si>
  <si>
    <t>GRANNELL, BRENDA D</t>
  </si>
  <si>
    <t>MTP.GRANNE0000</t>
  </si>
  <si>
    <t>CARE OREGON OHP CCO SECOND</t>
  </si>
  <si>
    <t>11055-Q9</t>
  </si>
  <si>
    <t>DOS 01/26/2023: Claim paid by primary ins and sec ins denied as "DUPLICATE CLAIM/SERVICE" by HUMANA ins. So please call and get the original claim status.</t>
  </si>
  <si>
    <t>HWM</t>
  </si>
  <si>
    <t>L820</t>
  </si>
  <si>
    <t>M7531</t>
  </si>
  <si>
    <t>99213-24</t>
  </si>
  <si>
    <t>GERMAN, GARY</t>
  </si>
  <si>
    <t>MHA.4154</t>
  </si>
  <si>
    <t>MHA</t>
  </si>
  <si>
    <t>HUMANA CLAIMS CENTER</t>
  </si>
  <si>
    <t>DOS 12/26/2022 &amp; 01/04/2023: Claim denied as "DUPLICATE CLAIM/SERVICE" by REGENCE ins. So please call and get the original claim status.</t>
  </si>
  <si>
    <t>TELE</t>
  </si>
  <si>
    <t>DS</t>
  </si>
  <si>
    <t>F410</t>
  </si>
  <si>
    <t>F341</t>
  </si>
  <si>
    <t>BI</t>
  </si>
  <si>
    <t>SHAWKAT, LOUISA S</t>
  </si>
  <si>
    <t>DPS.1021</t>
  </si>
  <si>
    <t>DPS</t>
  </si>
  <si>
    <t>REGENCE BCBSO BLUE CARD</t>
  </si>
  <si>
    <t>I9</t>
  </si>
  <si>
    <t>DOS 12/27/2022 - 01/06/2023: Claim denied as "DUPLICATE CLAIM/SERVICE" by REGENCE ins. So please call and get the original claim status.</t>
  </si>
  <si>
    <t>F4310</t>
  </si>
  <si>
    <t>F451</t>
  </si>
  <si>
    <t>REIME, JOYCE L</t>
  </si>
  <si>
    <t>DPS.1014</t>
  </si>
  <si>
    <t>DOS 12/27/2022 &amp; 01/03/2023: Claim denied as "DUPLICATE CLAIM/SERVICE" by UHC ins. So please call and get the original claim status.</t>
  </si>
  <si>
    <t>UNITED</t>
  </si>
  <si>
    <t>F411</t>
  </si>
  <si>
    <t>FORD, JOHN</t>
  </si>
  <si>
    <t>DPS.1011</t>
  </si>
  <si>
    <t>UNITED HEALTHCARE</t>
  </si>
  <si>
    <t>I29</t>
  </si>
  <si>
    <t>FINER ROBERTS, ELAINE B</t>
  </si>
  <si>
    <t>DPS.1007</t>
  </si>
  <si>
    <t>UNITED HEALTHCARE SOLUTIONS MEDADVANTAGE</t>
  </si>
  <si>
    <t>I29M</t>
  </si>
  <si>
    <t>DOS 12/30/2022 &amp; 01/06/2023: Claim denied as "DUPLICATE CLAIM/SERVICE" by MEDICARE ins. Checked eligibility patient active for the dos. So please call and get the original claim status.</t>
  </si>
  <si>
    <t>GHOLSON JR, BILLY D</t>
  </si>
  <si>
    <t>DPS.1003</t>
  </si>
  <si>
    <t>MODA HEALTH PLANS</t>
  </si>
  <si>
    <t>I26</t>
  </si>
  <si>
    <t>DOS 12/27/2022 - 01/03/2023 Called UNITED HEALTHCARE SOLUTIONS MEDADV @ 866-673-6315 s/w Evelyn transfer the call to claims dopt after long hold unable to reach live rep call got disconnected.</t>
  </si>
  <si>
    <t>LONG HOLD</t>
  </si>
  <si>
    <t xml:space="preserve">DOS 12/27/2022 - 01/03/2023 Called UNITED HEALTHCARE @ 877-842-3210 s/w Andy transfer the call to @ 800-557-5745 unable to reach live rep after long hold reached voice mail and callback option. </t>
  </si>
  <si>
    <t>VOICE MAIL</t>
  </si>
  <si>
    <t>DOS 12/27/2022 - 01/06/2023 Called REGENCE BCBSO BLUE CARD @ 800-448-0525 unable to reach live rep after long hold call got disconnected.</t>
  </si>
  <si>
    <t>DOS 12/26/2022 - 01/04/2023 Called REGENCE BCBSO BLUE CARD @ 800-448-0525 unable to reach live rep after long hold call got disconnected.</t>
  </si>
  <si>
    <t>DOS 09/29/2022 Called CARE OREGON OHP CCO SECOND @ 800-224-4840 s/w Tori sd claim recived on 10/05/2022 denied on 10/18/2022 claim denied as primary paid more then secondry allowed amount so secondry cant pay for this claim primary paid $ 201.94 secondry allowed $ 101.27.claim#22283108097.ref#Tori06202023.</t>
  </si>
  <si>
    <t>OTHER</t>
  </si>
  <si>
    <t>Pasted</t>
  </si>
  <si>
    <t>Not Pasted</t>
  </si>
  <si>
    <t>John</t>
  </si>
  <si>
    <t>NEED TO ADJUST</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</si>
</sst>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0"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3">
    <xf numFmtId="0" fontId="0" fillId="0" borderId="0" xfId="0"/>
    <xf numFmtId="164" fontId="18" fillId="38" borderId="10" xfId="0" applyNumberFormat="1" applyFont="1" applyFill="1" applyBorder="1" applyAlignment="1">
      <alignment horizontal="left" vertical="top"/>
    </xf>
    <xf numFmtId="0" fontId="18" fillId="38" borderId="10" xfId="0" applyFont="1" applyFill="1" applyBorder="1" applyAlignment="1">
      <alignment horizontal="left" vertical="top"/>
    </xf>
    <xf numFmtId="0" fontId="18" fillId="33" borderId="10" xfId="0" applyFont="1" applyFill="1" applyBorder="1" applyAlignment="1">
      <alignment horizontal="left" vertical="top"/>
    </xf>
    <xf numFmtId="165" fontId="18" fillId="38" borderId="10" xfId="0" applyNumberFormat="1"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8" fontId="18" fillId="38"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8" fillId="36" borderId="10" xfId="0" applyFont="1" applyFill="1" applyBorder="1" applyAlignment="1">
      <alignment horizontal="left" vertical="top"/>
    </xf>
    <xf numFmtId="164" fontId="19" fillId="0" borderId="11" xfId="0" applyNumberFormat="1" applyFont="1" applyBorder="1" applyAlignment="1">
      <alignment horizontal="left" vertical="top"/>
    </xf>
    <xf numFmtId="0" fontId="19" fillId="0" borderId="10" xfId="0" applyFont="1" applyBorder="1" applyAlignment="1">
      <alignment horizontal="left" vertical="top"/>
    </xf>
    <xf numFmtId="0" fontId="19" fillId="0" borderId="12" xfId="0" applyFont="1" applyBorder="1" applyAlignment="1">
      <alignment horizontal="left" vertical="top"/>
    </xf>
    <xf numFmtId="165" fontId="19" fillId="0" borderId="10" xfId="0" applyNumberFormat="1" applyFont="1" applyBorder="1" applyAlignment="1">
      <alignment horizontal="left" vertical="top"/>
    </xf>
    <xf numFmtId="164" fontId="19" fillId="0" borderId="10" xfId="0" applyNumberFormat="1" applyFont="1" applyBorder="1" applyAlignment="1">
      <alignment horizontal="left" vertical="top"/>
    </xf>
    <xf numFmtId="14" fontId="19" fillId="0" borderId="10" xfId="0" applyNumberFormat="1" applyFont="1" applyBorder="1" applyAlignment="1">
      <alignment horizontal="left" vertical="top"/>
    </xf>
    <xf numFmtId="0" fontId="18" fillId="36" borderId="10" xfId="0" applyFont="1" applyFill="1" applyBorder="1" applyAlignment="1">
      <alignment horizontal="center" vertical="center"/>
    </xf>
    <xf numFmtId="0" fontId="18" fillId="37" borderId="10" xfId="0" applyFont="1" applyFill="1" applyBorder="1" applyAlignment="1">
      <alignment horizontal="center" vertical="center"/>
    </xf>
    <xf numFmtId="0" fontId="19" fillId="0" borderId="10" xfId="0" applyFont="1" applyBorder="1" applyAlignment="1">
      <alignment horizontal="left"/>
    </xf>
    <xf numFmtId="14" fontId="19" fillId="0" borderId="10" xfId="0" applyNumberFormat="1" applyFont="1" applyBorder="1" applyAlignment="1">
      <alignment horizontal="left"/>
    </xf>
    <xf numFmtId="0" fontId="19" fillId="0" borderId="12" xfId="0" applyFont="1" applyBorder="1" applyAlignment="1">
      <alignment horizontal="left"/>
    </xf>
    <xf numFmtId="164" fontId="19" fillId="0" borderId="10" xfId="0" applyNumberFormat="1" applyFont="1" applyBorder="1" applyAlignment="1">
      <alignment horizontal="left"/>
    </xf>
    <xf numFmtId="165" fontId="19" fillId="0" borderId="10" xfId="0" applyNumberFormat="1" applyFont="1" applyBorder="1" applyAlignment="1">
      <alignment horizontal="left"/>
    </xf>
    <xf numFmtId="164" fontId="19" fillId="0" borderId="11" xfId="0" applyNumberFormat="1" applyFont="1" applyBorder="1" applyAlignment="1">
      <alignment horizontal="left"/>
    </xf>
    <xf numFmtId="0" fontId="19" fillId="0" borderId="13" xfId="0" applyFont="1" applyBorder="1" applyAlignment="1">
      <alignment horizontal="center"/>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3" xfId="0" applyFont="1" applyBorder="1" applyAlignment="1">
      <alignment horizontal="center" vertical="top"/>
    </xf>
    <xf numFmtId="0" fontId="19" fillId="0" borderId="10" xfId="0" applyFont="1" applyBorder="1" applyAlignment="1">
      <alignment horizontal="center" vertical="center"/>
    </xf>
    <xf numFmtId="0" fontId="0" fillId="0" borderId="0" xfId="0" applyAlignment="1">
      <alignment horizontal="center" vertical="center"/>
    </xf>
    <xf numFmtId="14" fontId="19" fillId="0" borderId="10" xfId="0" applyNumberFormat="1" applyFont="1" applyBorder="1" applyAlignment="1">
      <alignment horizontal="center" vertical="center"/>
    </xf>
    <xf numFmtId="18" fontId="18" fillId="35" borderId="10" xfId="0" applyNumberFormat="1" applyFont="1" applyFill="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S20"/>
  <sheetViews>
    <sheetView zoomScaleNormal="100" workbookViewId="0">
      <pane ySplit="1" topLeftCell="A2" activePane="bottomLeft" state="frozen"/>
      <selection pane="bottomLeft"/>
    </sheetView>
  </sheetViews>
  <sheetFormatPr defaultRowHeight="15"/>
  <cols>
    <col min="1" max="1" width="11.140625" bestFit="1" customWidth="1"/>
    <col min="2" max="2" width="8.5703125" bestFit="1" customWidth="1"/>
    <col min="3" max="3" width="23.42578125" customWidth="1"/>
    <col min="4" max="4" width="8.140625" customWidth="1"/>
    <col min="5" max="5" width="12.28515625" customWidth="1"/>
    <col min="6" max="6" width="7" customWidth="1"/>
    <col min="7" max="7" width="14.7109375" bestFit="1" customWidth="1"/>
    <col min="8" max="8" width="9.28515625" bestFit="1" customWidth="1"/>
    <col min="9" max="9" width="25.7109375" bestFit="1" customWidth="1"/>
    <col min="10" max="10" width="14.85546875" bestFit="1" customWidth="1"/>
    <col min="11" max="11" width="18.7109375" bestFit="1" customWidth="1"/>
    <col min="12" max="12" width="16.28515625" bestFit="1" customWidth="1"/>
    <col min="13" max="13" width="13.5703125" bestFit="1" customWidth="1"/>
    <col min="14" max="14" width="14.28515625" bestFit="1" customWidth="1"/>
    <col min="15" max="15" width="14.7109375" bestFit="1" customWidth="1"/>
    <col min="16" max="17" width="9.5703125" bestFit="1" customWidth="1"/>
    <col min="18" max="18" width="12.7109375" bestFit="1" customWidth="1"/>
    <col min="19" max="19" width="13" bestFit="1" customWidth="1"/>
    <col min="20" max="20" width="11.28515625" bestFit="1" customWidth="1"/>
    <col min="21" max="21" width="17.7109375" bestFit="1" customWidth="1"/>
    <col min="22" max="22" width="9.7109375" bestFit="1" customWidth="1"/>
    <col min="23" max="23" width="10" bestFit="1" customWidth="1"/>
    <col min="24" max="24" width="11.7109375" bestFit="1" customWidth="1"/>
    <col min="25" max="25" width="13.7109375" bestFit="1" customWidth="1"/>
    <col min="26" max="26" width="9.140625" bestFit="1" customWidth="1"/>
    <col min="27" max="27" width="10.28515625" bestFit="1" customWidth="1"/>
    <col min="28" max="28" width="13.28515625" bestFit="1" customWidth="1"/>
    <col min="29" max="29" width="16.85546875" bestFit="1" customWidth="1"/>
    <col min="30" max="30" width="13.140625" bestFit="1" customWidth="1"/>
    <col min="31" max="31" width="23.42578125" bestFit="1" customWidth="1"/>
    <col min="32" max="32" width="14.28515625" bestFit="1" customWidth="1"/>
    <col min="33" max="33" width="50.7109375" customWidth="1"/>
    <col min="34" max="34" width="10.28515625" bestFit="1" customWidth="1"/>
    <col min="35" max="35" width="9.140625" bestFit="1" customWidth="1"/>
    <col min="36" max="36" width="12.5703125" bestFit="1" customWidth="1"/>
    <col min="37" max="37" width="13" bestFit="1" customWidth="1"/>
    <col min="38" max="38" width="13.42578125" bestFit="1" customWidth="1"/>
    <col min="39" max="39" width="78.42578125" customWidth="1"/>
    <col min="40" max="40" width="15.28515625" style="30" bestFit="1" customWidth="1"/>
    <col min="41" max="41" width="16.28515625" style="30" bestFit="1" customWidth="1"/>
    <col min="42" max="42" width="14.140625" style="30" bestFit="1" customWidth="1"/>
    <col min="43" max="43" width="15.28515625" style="30" bestFit="1" customWidth="1"/>
    <col min="44" max="44" width="15.7109375" style="30" bestFit="1" customWidth="1"/>
    <col min="45" max="45" width="24.140625" bestFit="1" customWidth="1"/>
  </cols>
  <sheetData>
    <row r="1" spans="1:45">
      <c r="A1" s="1" t="s">
        <v>0</v>
      </c>
      <c r="B1" s="2" t="s">
        <v>1</v>
      </c>
      <c r="C1" s="3" t="s">
        <v>2</v>
      </c>
      <c r="D1" s="2" t="s">
        <v>3</v>
      </c>
      <c r="E1" s="3" t="s">
        <v>4</v>
      </c>
      <c r="F1" s="3" t="s">
        <v>32</v>
      </c>
      <c r="G1" s="3" t="s">
        <v>5</v>
      </c>
      <c r="H1" s="2" t="s">
        <v>33</v>
      </c>
      <c r="I1" s="3" t="s">
        <v>6</v>
      </c>
      <c r="J1" s="2" t="s">
        <v>7</v>
      </c>
      <c r="K1" s="4" t="s">
        <v>8</v>
      </c>
      <c r="L1" s="4" t="s">
        <v>9</v>
      </c>
      <c r="M1" s="4" t="s">
        <v>10</v>
      </c>
      <c r="N1" s="5" t="s">
        <v>11</v>
      </c>
      <c r="O1" s="6" t="s">
        <v>12</v>
      </c>
      <c r="P1" s="1" t="s">
        <v>13</v>
      </c>
      <c r="Q1" s="2" t="s">
        <v>14</v>
      </c>
      <c r="R1" s="2" t="s">
        <v>15</v>
      </c>
      <c r="S1" s="2" t="s">
        <v>16</v>
      </c>
      <c r="T1" s="2" t="s">
        <v>17</v>
      </c>
      <c r="U1" s="4" t="s">
        <v>18</v>
      </c>
      <c r="V1" s="6" t="s">
        <v>19</v>
      </c>
      <c r="W1" s="4" t="s">
        <v>20</v>
      </c>
      <c r="X1" s="4" t="s">
        <v>21</v>
      </c>
      <c r="Y1" s="4" t="s">
        <v>22</v>
      </c>
      <c r="Z1" s="7" t="s">
        <v>23</v>
      </c>
      <c r="AA1" s="2" t="s">
        <v>24</v>
      </c>
      <c r="AB1" s="2" t="s">
        <v>25</v>
      </c>
      <c r="AC1" s="1" t="s">
        <v>26</v>
      </c>
      <c r="AD1" s="1" t="s">
        <v>27</v>
      </c>
      <c r="AE1" s="8" t="s">
        <v>34</v>
      </c>
      <c r="AF1" s="8" t="s">
        <v>35</v>
      </c>
      <c r="AG1" s="9" t="s">
        <v>36</v>
      </c>
      <c r="AH1" s="9" t="s">
        <v>37</v>
      </c>
      <c r="AI1" s="9" t="s">
        <v>38</v>
      </c>
      <c r="AJ1" s="9" t="s">
        <v>39</v>
      </c>
      <c r="AK1" s="9" t="s">
        <v>40</v>
      </c>
      <c r="AL1" s="9" t="s">
        <v>41</v>
      </c>
      <c r="AM1" s="10" t="s">
        <v>42</v>
      </c>
      <c r="AN1" s="17" t="s">
        <v>37</v>
      </c>
      <c r="AO1" s="17" t="s">
        <v>39</v>
      </c>
      <c r="AP1" s="17" t="s">
        <v>43</v>
      </c>
      <c r="AQ1" s="17" t="s">
        <v>40</v>
      </c>
      <c r="AR1" s="17" t="s">
        <v>41</v>
      </c>
      <c r="AS1" s="18" t="s">
        <v>44</v>
      </c>
    </row>
    <row r="2" spans="1:45">
      <c r="A2" s="11">
        <v>45023</v>
      </c>
      <c r="B2" s="12">
        <v>1003</v>
      </c>
      <c r="C2" s="12" t="s">
        <v>54</v>
      </c>
      <c r="D2" s="12" t="s">
        <v>55</v>
      </c>
      <c r="E2" s="12" t="s">
        <v>56</v>
      </c>
      <c r="F2" s="12" t="s">
        <v>48</v>
      </c>
      <c r="G2" s="12" t="s">
        <v>57</v>
      </c>
      <c r="H2" s="12">
        <v>1</v>
      </c>
      <c r="I2" s="12" t="s">
        <v>58</v>
      </c>
      <c r="J2" s="12" t="s">
        <v>28</v>
      </c>
      <c r="K2" s="14">
        <v>381</v>
      </c>
      <c r="L2" s="14">
        <v>381</v>
      </c>
      <c r="M2" s="14">
        <v>0</v>
      </c>
      <c r="N2" s="15">
        <v>44935</v>
      </c>
      <c r="O2" s="12">
        <v>88305</v>
      </c>
      <c r="P2" s="12" t="s">
        <v>59</v>
      </c>
      <c r="Q2" s="12"/>
      <c r="R2" s="12" t="s">
        <v>49</v>
      </c>
      <c r="S2" s="12">
        <v>1529</v>
      </c>
      <c r="T2" s="12" t="s">
        <v>60</v>
      </c>
      <c r="U2" s="14">
        <v>381</v>
      </c>
      <c r="V2" s="14">
        <v>381</v>
      </c>
      <c r="W2" s="14"/>
      <c r="X2" s="12" t="s">
        <v>28</v>
      </c>
      <c r="Y2" s="12">
        <v>5961</v>
      </c>
      <c r="Z2" s="12" t="s">
        <v>50</v>
      </c>
      <c r="AA2" s="12">
        <v>4</v>
      </c>
      <c r="AB2" s="12" t="s">
        <v>29</v>
      </c>
      <c r="AC2" s="15">
        <v>45023</v>
      </c>
      <c r="AD2" s="16">
        <v>18009</v>
      </c>
      <c r="AE2" s="12" t="str">
        <f t="shared" ref="AE2:AE20" si="0">G2&amp;N2&amp;V2</f>
        <v>NPD.Z20018064244935381</v>
      </c>
      <c r="AF2" s="12" t="s">
        <v>51</v>
      </c>
      <c r="AG2" s="12" t="s">
        <v>61</v>
      </c>
      <c r="AH2" s="12" t="s">
        <v>47</v>
      </c>
      <c r="AI2" s="12" t="s">
        <v>52</v>
      </c>
      <c r="AJ2" s="12" t="s">
        <v>45</v>
      </c>
      <c r="AK2" s="12" t="s">
        <v>46</v>
      </c>
      <c r="AL2" s="16">
        <v>45089</v>
      </c>
      <c r="AM2" s="12"/>
      <c r="AN2" s="12"/>
      <c r="AO2" s="12"/>
      <c r="AP2" s="12"/>
      <c r="AQ2" s="12"/>
      <c r="AR2" s="12"/>
      <c r="AS2" s="26" t="s">
        <v>62</v>
      </c>
    </row>
    <row r="3" spans="1:45">
      <c r="A3" s="11">
        <v>44943</v>
      </c>
      <c r="B3" s="12" t="s">
        <v>30</v>
      </c>
      <c r="C3" s="12" t="s">
        <v>31</v>
      </c>
      <c r="D3" s="12" t="s">
        <v>69</v>
      </c>
      <c r="E3" s="12" t="s">
        <v>70</v>
      </c>
      <c r="F3" s="12" t="s">
        <v>65</v>
      </c>
      <c r="G3" s="12" t="s">
        <v>76</v>
      </c>
      <c r="H3" s="13">
        <v>1</v>
      </c>
      <c r="I3" s="12" t="s">
        <v>77</v>
      </c>
      <c r="J3" s="12" t="s">
        <v>28</v>
      </c>
      <c r="K3" s="14">
        <v>620</v>
      </c>
      <c r="L3" s="14">
        <v>620</v>
      </c>
      <c r="M3" s="14">
        <v>0</v>
      </c>
      <c r="N3" s="15">
        <v>44924</v>
      </c>
      <c r="O3" s="12">
        <v>99328</v>
      </c>
      <c r="P3" s="12" t="s">
        <v>71</v>
      </c>
      <c r="Q3" s="12" t="s">
        <v>78</v>
      </c>
      <c r="R3" s="12" t="s">
        <v>66</v>
      </c>
      <c r="S3" s="12"/>
      <c r="T3" s="12" t="s">
        <v>67</v>
      </c>
      <c r="U3" s="14">
        <v>620</v>
      </c>
      <c r="V3" s="14">
        <v>620</v>
      </c>
      <c r="W3" s="14"/>
      <c r="X3" s="12" t="s">
        <v>28</v>
      </c>
      <c r="Y3" s="12">
        <v>5954</v>
      </c>
      <c r="Z3" s="12" t="s">
        <v>68</v>
      </c>
      <c r="AA3" s="12">
        <v>1</v>
      </c>
      <c r="AB3" s="12" t="s">
        <v>29</v>
      </c>
      <c r="AC3" s="15">
        <v>44943</v>
      </c>
      <c r="AD3" s="16">
        <v>13672</v>
      </c>
      <c r="AE3" s="12" t="str">
        <f t="shared" si="0"/>
        <v>WSH.182144924620</v>
      </c>
      <c r="AF3" s="12" t="s">
        <v>51</v>
      </c>
      <c r="AG3" s="13" t="s">
        <v>79</v>
      </c>
      <c r="AH3" s="13" t="s">
        <v>47</v>
      </c>
      <c r="AI3" s="12" t="s">
        <v>52</v>
      </c>
      <c r="AJ3" s="12" t="s">
        <v>45</v>
      </c>
      <c r="AK3" s="12" t="s">
        <v>46</v>
      </c>
      <c r="AL3" s="16">
        <v>45089</v>
      </c>
      <c r="AM3" s="12"/>
      <c r="AN3" s="12"/>
      <c r="AO3" s="12"/>
      <c r="AP3" s="12"/>
      <c r="AQ3" s="12"/>
      <c r="AR3" s="12"/>
      <c r="AS3" s="27" t="s">
        <v>53</v>
      </c>
    </row>
    <row r="4" spans="1:45">
      <c r="A4" s="11">
        <v>45005</v>
      </c>
      <c r="B4" s="12" t="s">
        <v>30</v>
      </c>
      <c r="C4" s="12" t="s">
        <v>31</v>
      </c>
      <c r="D4" s="12" t="s">
        <v>69</v>
      </c>
      <c r="E4" s="12" t="s">
        <v>70</v>
      </c>
      <c r="F4" s="12" t="s">
        <v>65</v>
      </c>
      <c r="G4" s="12" t="s">
        <v>80</v>
      </c>
      <c r="H4" s="13">
        <v>1</v>
      </c>
      <c r="I4" s="12" t="s">
        <v>81</v>
      </c>
      <c r="J4" s="12" t="s">
        <v>28</v>
      </c>
      <c r="K4" s="14">
        <v>606.53</v>
      </c>
      <c r="L4" s="14">
        <v>606.53</v>
      </c>
      <c r="M4" s="14">
        <v>0</v>
      </c>
      <c r="N4" s="15">
        <v>44980</v>
      </c>
      <c r="O4" s="12">
        <v>99345</v>
      </c>
      <c r="P4" s="12" t="s">
        <v>82</v>
      </c>
      <c r="Q4" s="12" t="s">
        <v>83</v>
      </c>
      <c r="R4" s="12" t="s">
        <v>66</v>
      </c>
      <c r="S4" s="12"/>
      <c r="T4" s="12" t="s">
        <v>72</v>
      </c>
      <c r="U4" s="14">
        <v>482.8</v>
      </c>
      <c r="V4" s="14">
        <v>482.8</v>
      </c>
      <c r="W4" s="14"/>
      <c r="X4" s="12" t="s">
        <v>28</v>
      </c>
      <c r="Y4" s="12">
        <v>5976</v>
      </c>
      <c r="Z4" s="12" t="s">
        <v>68</v>
      </c>
      <c r="AA4" s="12">
        <v>1</v>
      </c>
      <c r="AB4" s="12" t="s">
        <v>29</v>
      </c>
      <c r="AC4" s="15">
        <v>45005</v>
      </c>
      <c r="AD4" s="16">
        <v>14299</v>
      </c>
      <c r="AE4" s="12" t="str">
        <f t="shared" si="0"/>
        <v>WSH.182344980482.8</v>
      </c>
      <c r="AF4" s="12" t="s">
        <v>51</v>
      </c>
      <c r="AG4" s="13" t="s">
        <v>73</v>
      </c>
      <c r="AH4" s="13" t="s">
        <v>47</v>
      </c>
      <c r="AI4" s="13" t="s">
        <v>52</v>
      </c>
      <c r="AJ4" s="12" t="s">
        <v>45</v>
      </c>
      <c r="AK4" s="12" t="s">
        <v>46</v>
      </c>
      <c r="AL4" s="16">
        <v>45089</v>
      </c>
      <c r="AM4" s="12"/>
      <c r="AN4" s="12"/>
      <c r="AO4" s="12"/>
      <c r="AP4" s="12"/>
      <c r="AQ4" s="12"/>
      <c r="AR4" s="12"/>
      <c r="AS4" s="28" t="s">
        <v>53</v>
      </c>
    </row>
    <row r="5" spans="1:45">
      <c r="A5" s="11">
        <v>44949</v>
      </c>
      <c r="B5" s="12" t="s">
        <v>30</v>
      </c>
      <c r="C5" s="12" t="s">
        <v>31</v>
      </c>
      <c r="D5" s="12" t="s">
        <v>63</v>
      </c>
      <c r="E5" s="12" t="s">
        <v>64</v>
      </c>
      <c r="F5" s="12" t="s">
        <v>65</v>
      </c>
      <c r="G5" s="12" t="s">
        <v>85</v>
      </c>
      <c r="H5" s="13">
        <v>1</v>
      </c>
      <c r="I5" s="12" t="s">
        <v>86</v>
      </c>
      <c r="J5" s="12" t="s">
        <v>28</v>
      </c>
      <c r="K5" s="14">
        <v>1239.8</v>
      </c>
      <c r="L5" s="14">
        <v>1239.8</v>
      </c>
      <c r="M5" s="14">
        <v>0</v>
      </c>
      <c r="N5" s="15">
        <v>44931</v>
      </c>
      <c r="O5" s="12">
        <v>99345</v>
      </c>
      <c r="P5" s="12" t="s">
        <v>87</v>
      </c>
      <c r="Q5" s="12" t="s">
        <v>88</v>
      </c>
      <c r="R5" s="12" t="s">
        <v>66</v>
      </c>
      <c r="S5" s="12"/>
      <c r="T5" s="12" t="s">
        <v>67</v>
      </c>
      <c r="U5" s="14">
        <v>482.8</v>
      </c>
      <c r="V5" s="14">
        <v>482.8</v>
      </c>
      <c r="W5" s="14"/>
      <c r="X5" s="12" t="s">
        <v>28</v>
      </c>
      <c r="Y5" s="12">
        <v>5959</v>
      </c>
      <c r="Z5" s="12" t="s">
        <v>68</v>
      </c>
      <c r="AA5" s="12">
        <v>1</v>
      </c>
      <c r="AB5" s="12" t="s">
        <v>29</v>
      </c>
      <c r="AC5" s="15">
        <v>44949</v>
      </c>
      <c r="AD5" s="16">
        <v>15774</v>
      </c>
      <c r="AE5" s="12" t="str">
        <f t="shared" si="0"/>
        <v>WSH.5119805144931482.8</v>
      </c>
      <c r="AF5" s="12" t="s">
        <v>51</v>
      </c>
      <c r="AG5" s="13" t="s">
        <v>89</v>
      </c>
      <c r="AH5" s="13" t="s">
        <v>47</v>
      </c>
      <c r="AI5" s="13" t="s">
        <v>52</v>
      </c>
      <c r="AJ5" s="12" t="s">
        <v>45</v>
      </c>
      <c r="AK5" s="12" t="s">
        <v>46</v>
      </c>
      <c r="AL5" s="16">
        <v>45089</v>
      </c>
      <c r="AM5" s="12"/>
      <c r="AN5" s="12"/>
      <c r="AO5" s="12"/>
      <c r="AP5" s="12"/>
      <c r="AQ5" s="12"/>
      <c r="AR5" s="12"/>
      <c r="AS5" s="26" t="s">
        <v>53</v>
      </c>
    </row>
    <row r="6" spans="1:45">
      <c r="A6" s="24">
        <v>45015</v>
      </c>
      <c r="B6" s="19" t="s">
        <v>30</v>
      </c>
      <c r="C6" s="19" t="s">
        <v>31</v>
      </c>
      <c r="D6" s="19" t="s">
        <v>92</v>
      </c>
      <c r="E6" s="19" t="s">
        <v>75</v>
      </c>
      <c r="F6" s="19" t="s">
        <v>126</v>
      </c>
      <c r="G6" s="19" t="s">
        <v>147</v>
      </c>
      <c r="H6" s="21">
        <v>0</v>
      </c>
      <c r="I6" s="19" t="s">
        <v>146</v>
      </c>
      <c r="J6" s="19" t="s">
        <v>28</v>
      </c>
      <c r="K6" s="23">
        <v>733.1</v>
      </c>
      <c r="L6" s="23">
        <v>733.1</v>
      </c>
      <c r="M6" s="23">
        <v>0</v>
      </c>
      <c r="N6" s="22">
        <v>44932</v>
      </c>
      <c r="O6" s="19">
        <v>90837</v>
      </c>
      <c r="P6" s="19" t="s">
        <v>122</v>
      </c>
      <c r="Q6" s="19" t="s">
        <v>131</v>
      </c>
      <c r="R6" s="19" t="s">
        <v>120</v>
      </c>
      <c r="S6" s="19"/>
      <c r="T6" s="19" t="s">
        <v>119</v>
      </c>
      <c r="U6" s="23">
        <v>201.75</v>
      </c>
      <c r="V6" s="23">
        <v>201.75</v>
      </c>
      <c r="W6" s="23"/>
      <c r="X6" s="19" t="s">
        <v>28</v>
      </c>
      <c r="Y6" s="19">
        <v>5970</v>
      </c>
      <c r="Z6" s="19" t="s">
        <v>94</v>
      </c>
      <c r="AA6" s="19" t="s">
        <v>93</v>
      </c>
      <c r="AB6" s="19" t="s">
        <v>29</v>
      </c>
      <c r="AC6" s="20">
        <v>45015</v>
      </c>
      <c r="AD6" s="22">
        <v>19644</v>
      </c>
      <c r="AE6" s="19" t="str">
        <f t="shared" si="0"/>
        <v>DPS.100344932201.75</v>
      </c>
      <c r="AF6" s="19" t="s">
        <v>51</v>
      </c>
      <c r="AG6" s="21" t="s">
        <v>145</v>
      </c>
      <c r="AH6" s="21" t="s">
        <v>47</v>
      </c>
      <c r="AI6" s="19" t="s">
        <v>52</v>
      </c>
      <c r="AJ6" s="19" t="s">
        <v>45</v>
      </c>
      <c r="AK6" s="19" t="s">
        <v>46</v>
      </c>
      <c r="AL6" s="20">
        <v>45094</v>
      </c>
      <c r="AM6" s="19"/>
      <c r="AN6" s="19"/>
      <c r="AO6" s="19"/>
      <c r="AP6" s="19"/>
      <c r="AQ6" s="19"/>
      <c r="AR6" s="19"/>
      <c r="AS6" s="25" t="s">
        <v>102</v>
      </c>
    </row>
    <row r="7" spans="1:45">
      <c r="A7" s="24">
        <v>45042</v>
      </c>
      <c r="B7" s="19" t="s">
        <v>149</v>
      </c>
      <c r="C7" s="19" t="s">
        <v>148</v>
      </c>
      <c r="D7" s="19" t="s">
        <v>74</v>
      </c>
      <c r="E7" s="19" t="s">
        <v>75</v>
      </c>
      <c r="F7" s="19" t="s">
        <v>126</v>
      </c>
      <c r="G7" s="19" t="s">
        <v>147</v>
      </c>
      <c r="H7" s="21">
        <v>1</v>
      </c>
      <c r="I7" s="19" t="s">
        <v>146</v>
      </c>
      <c r="J7" s="19" t="s">
        <v>28</v>
      </c>
      <c r="K7" s="23">
        <v>733.1</v>
      </c>
      <c r="L7" s="23">
        <v>733.1</v>
      </c>
      <c r="M7" s="23">
        <v>0</v>
      </c>
      <c r="N7" s="22">
        <v>44925</v>
      </c>
      <c r="O7" s="19">
        <v>90837</v>
      </c>
      <c r="P7" s="19" t="s">
        <v>122</v>
      </c>
      <c r="Q7" s="19" t="s">
        <v>131</v>
      </c>
      <c r="R7" s="19" t="s">
        <v>120</v>
      </c>
      <c r="S7" s="19"/>
      <c r="T7" s="19" t="s">
        <v>119</v>
      </c>
      <c r="U7" s="23">
        <v>201.75</v>
      </c>
      <c r="V7" s="23">
        <v>201.75</v>
      </c>
      <c r="W7" s="23">
        <v>0</v>
      </c>
      <c r="X7" s="19" t="s">
        <v>28</v>
      </c>
      <c r="Y7" s="19">
        <v>5970</v>
      </c>
      <c r="Z7" s="19" t="s">
        <v>94</v>
      </c>
      <c r="AA7" s="19" t="s">
        <v>93</v>
      </c>
      <c r="AB7" s="19"/>
      <c r="AC7" s="19"/>
      <c r="AD7" s="22">
        <v>19644</v>
      </c>
      <c r="AE7" s="19" t="str">
        <f t="shared" si="0"/>
        <v>DPS.100344925201.75</v>
      </c>
      <c r="AF7" s="19" t="s">
        <v>51</v>
      </c>
      <c r="AG7" s="21" t="s">
        <v>145</v>
      </c>
      <c r="AH7" s="21" t="s">
        <v>47</v>
      </c>
      <c r="AI7" s="19" t="s">
        <v>52</v>
      </c>
      <c r="AJ7" s="19" t="s">
        <v>45</v>
      </c>
      <c r="AK7" s="19" t="s">
        <v>46</v>
      </c>
      <c r="AL7" s="20">
        <v>45094</v>
      </c>
      <c r="AM7" s="19"/>
      <c r="AN7" s="19"/>
      <c r="AO7" s="19"/>
      <c r="AP7" s="19"/>
      <c r="AQ7" s="19"/>
      <c r="AR7" s="19"/>
      <c r="AS7" s="25" t="s">
        <v>102</v>
      </c>
    </row>
    <row r="8" spans="1:45">
      <c r="A8" s="24">
        <v>44992</v>
      </c>
      <c r="B8" s="19" t="s">
        <v>144</v>
      </c>
      <c r="C8" s="19" t="s">
        <v>143</v>
      </c>
      <c r="D8" s="19" t="s">
        <v>74</v>
      </c>
      <c r="E8" s="19" t="s">
        <v>75</v>
      </c>
      <c r="F8" s="19" t="s">
        <v>126</v>
      </c>
      <c r="G8" s="19" t="s">
        <v>142</v>
      </c>
      <c r="H8" s="21">
        <v>0</v>
      </c>
      <c r="I8" s="19" t="s">
        <v>141</v>
      </c>
      <c r="J8" s="19" t="s">
        <v>84</v>
      </c>
      <c r="K8" s="23">
        <v>605.25</v>
      </c>
      <c r="L8" s="23">
        <v>605.25</v>
      </c>
      <c r="M8" s="23">
        <v>0</v>
      </c>
      <c r="N8" s="22">
        <v>44922</v>
      </c>
      <c r="O8" s="19">
        <v>90837</v>
      </c>
      <c r="P8" s="19" t="s">
        <v>136</v>
      </c>
      <c r="Q8" s="19" t="s">
        <v>122</v>
      </c>
      <c r="R8" s="19" t="s">
        <v>120</v>
      </c>
      <c r="S8" s="19"/>
      <c r="T8" s="19" t="s">
        <v>119</v>
      </c>
      <c r="U8" s="23">
        <v>201.75</v>
      </c>
      <c r="V8" s="23">
        <v>201.75</v>
      </c>
      <c r="W8" s="23"/>
      <c r="X8" s="19" t="s">
        <v>84</v>
      </c>
      <c r="Y8" s="19">
        <v>5970</v>
      </c>
      <c r="Z8" s="19" t="s">
        <v>94</v>
      </c>
      <c r="AA8" s="19" t="s">
        <v>93</v>
      </c>
      <c r="AB8" s="19"/>
      <c r="AC8" s="19"/>
      <c r="AD8" s="22">
        <v>19446</v>
      </c>
      <c r="AE8" s="19" t="str">
        <f t="shared" si="0"/>
        <v>DPS.100744922201.75</v>
      </c>
      <c r="AF8" s="19" t="s">
        <v>51</v>
      </c>
      <c r="AG8" s="21" t="s">
        <v>134</v>
      </c>
      <c r="AH8" s="21" t="s">
        <v>47</v>
      </c>
      <c r="AI8" s="19" t="s">
        <v>52</v>
      </c>
      <c r="AJ8" s="19" t="s">
        <v>45</v>
      </c>
      <c r="AK8" s="19" t="s">
        <v>46</v>
      </c>
      <c r="AL8" s="20">
        <v>45094</v>
      </c>
      <c r="AM8" s="19" t="s">
        <v>150</v>
      </c>
      <c r="AN8" s="29" t="s">
        <v>151</v>
      </c>
      <c r="AO8" s="29" t="s">
        <v>158</v>
      </c>
      <c r="AP8" s="29"/>
      <c r="AQ8" s="29" t="s">
        <v>160</v>
      </c>
      <c r="AR8" s="31">
        <v>45097</v>
      </c>
      <c r="AS8" s="25" t="s">
        <v>102</v>
      </c>
    </row>
    <row r="9" spans="1:45">
      <c r="A9" s="24">
        <v>44992</v>
      </c>
      <c r="B9" s="19" t="s">
        <v>144</v>
      </c>
      <c r="C9" s="19" t="s">
        <v>143</v>
      </c>
      <c r="D9" s="19" t="s">
        <v>74</v>
      </c>
      <c r="E9" s="19" t="s">
        <v>75</v>
      </c>
      <c r="F9" s="19" t="s">
        <v>126</v>
      </c>
      <c r="G9" s="19" t="s">
        <v>142</v>
      </c>
      <c r="H9" s="21">
        <v>1</v>
      </c>
      <c r="I9" s="19" t="s">
        <v>141</v>
      </c>
      <c r="J9" s="19" t="s">
        <v>84</v>
      </c>
      <c r="K9" s="23">
        <v>605.25</v>
      </c>
      <c r="L9" s="23">
        <v>605.25</v>
      </c>
      <c r="M9" s="23">
        <v>0</v>
      </c>
      <c r="N9" s="22">
        <v>44929</v>
      </c>
      <c r="O9" s="19">
        <v>90837</v>
      </c>
      <c r="P9" s="19" t="s">
        <v>136</v>
      </c>
      <c r="Q9" s="19" t="s">
        <v>122</v>
      </c>
      <c r="R9" s="19" t="s">
        <v>120</v>
      </c>
      <c r="S9" s="19"/>
      <c r="T9" s="19" t="s">
        <v>119</v>
      </c>
      <c r="U9" s="23">
        <v>201.75</v>
      </c>
      <c r="V9" s="23">
        <v>201.75</v>
      </c>
      <c r="W9" s="23"/>
      <c r="X9" s="19" t="s">
        <v>84</v>
      </c>
      <c r="Y9" s="19">
        <v>5970</v>
      </c>
      <c r="Z9" s="19" t="s">
        <v>94</v>
      </c>
      <c r="AA9" s="19" t="s">
        <v>93</v>
      </c>
      <c r="AB9" s="19"/>
      <c r="AC9" s="19"/>
      <c r="AD9" s="22">
        <v>19446</v>
      </c>
      <c r="AE9" s="19" t="str">
        <f t="shared" si="0"/>
        <v>DPS.100744929201.75</v>
      </c>
      <c r="AF9" s="19" t="s">
        <v>51</v>
      </c>
      <c r="AG9" s="21" t="s">
        <v>134</v>
      </c>
      <c r="AH9" s="21" t="s">
        <v>47</v>
      </c>
      <c r="AI9" s="19" t="s">
        <v>52</v>
      </c>
      <c r="AJ9" s="19" t="s">
        <v>45</v>
      </c>
      <c r="AK9" s="19" t="s">
        <v>46</v>
      </c>
      <c r="AL9" s="20">
        <v>45094</v>
      </c>
      <c r="AM9" s="19" t="s">
        <v>150</v>
      </c>
      <c r="AN9" s="29" t="s">
        <v>151</v>
      </c>
      <c r="AO9" s="29" t="s">
        <v>158</v>
      </c>
      <c r="AP9" s="29"/>
      <c r="AQ9" s="29" t="s">
        <v>160</v>
      </c>
      <c r="AR9" s="31">
        <v>45097</v>
      </c>
      <c r="AS9" s="25" t="s">
        <v>102</v>
      </c>
    </row>
    <row r="10" spans="1:45">
      <c r="A10" s="24">
        <v>44985</v>
      </c>
      <c r="B10" s="19" t="s">
        <v>140</v>
      </c>
      <c r="C10" s="19" t="s">
        <v>139</v>
      </c>
      <c r="D10" s="19" t="s">
        <v>92</v>
      </c>
      <c r="E10" s="19" t="s">
        <v>75</v>
      </c>
      <c r="F10" s="19" t="s">
        <v>126</v>
      </c>
      <c r="G10" s="19" t="s">
        <v>138</v>
      </c>
      <c r="H10" s="21">
        <v>0</v>
      </c>
      <c r="I10" s="19" t="s">
        <v>137</v>
      </c>
      <c r="J10" s="19" t="s">
        <v>135</v>
      </c>
      <c r="K10" s="23">
        <v>703.5</v>
      </c>
      <c r="L10" s="23">
        <v>403.5</v>
      </c>
      <c r="M10" s="23">
        <v>300</v>
      </c>
      <c r="N10" s="22">
        <v>44922</v>
      </c>
      <c r="O10" s="19">
        <v>90837</v>
      </c>
      <c r="P10" s="19" t="s">
        <v>136</v>
      </c>
      <c r="Q10" s="19" t="s">
        <v>122</v>
      </c>
      <c r="R10" s="19" t="s">
        <v>120</v>
      </c>
      <c r="S10" s="19"/>
      <c r="T10" s="19" t="s">
        <v>119</v>
      </c>
      <c r="U10" s="23">
        <v>201.75</v>
      </c>
      <c r="V10" s="23">
        <v>201.75</v>
      </c>
      <c r="W10" s="23"/>
      <c r="X10" s="19" t="s">
        <v>135</v>
      </c>
      <c r="Y10" s="19">
        <v>5970</v>
      </c>
      <c r="Z10" s="19" t="s">
        <v>94</v>
      </c>
      <c r="AA10" s="19" t="s">
        <v>93</v>
      </c>
      <c r="AB10" s="19"/>
      <c r="AC10" s="19"/>
      <c r="AD10" s="22">
        <v>23652</v>
      </c>
      <c r="AE10" s="19" t="str">
        <f t="shared" si="0"/>
        <v>DPS.101144922201.75</v>
      </c>
      <c r="AF10" s="19" t="s">
        <v>51</v>
      </c>
      <c r="AG10" s="21" t="s">
        <v>134</v>
      </c>
      <c r="AH10" s="21" t="s">
        <v>47</v>
      </c>
      <c r="AI10" s="19" t="s">
        <v>52</v>
      </c>
      <c r="AJ10" s="19" t="s">
        <v>45</v>
      </c>
      <c r="AK10" s="19" t="s">
        <v>46</v>
      </c>
      <c r="AL10" s="20">
        <v>45094</v>
      </c>
      <c r="AM10" s="19" t="s">
        <v>152</v>
      </c>
      <c r="AN10" s="29" t="s">
        <v>153</v>
      </c>
      <c r="AO10" s="29" t="s">
        <v>158</v>
      </c>
      <c r="AP10" s="29"/>
      <c r="AQ10" s="29" t="s">
        <v>160</v>
      </c>
      <c r="AR10" s="31">
        <v>45097</v>
      </c>
      <c r="AS10" s="25" t="s">
        <v>102</v>
      </c>
    </row>
    <row r="11" spans="1:45">
      <c r="A11" s="24">
        <v>44985</v>
      </c>
      <c r="B11" s="19" t="s">
        <v>140</v>
      </c>
      <c r="C11" s="19" t="s">
        <v>139</v>
      </c>
      <c r="D11" s="19" t="s">
        <v>92</v>
      </c>
      <c r="E11" s="19" t="s">
        <v>75</v>
      </c>
      <c r="F11" s="19" t="s">
        <v>126</v>
      </c>
      <c r="G11" s="19" t="s">
        <v>138</v>
      </c>
      <c r="H11" s="21">
        <v>1</v>
      </c>
      <c r="I11" s="19" t="s">
        <v>137</v>
      </c>
      <c r="J11" s="19" t="s">
        <v>135</v>
      </c>
      <c r="K11" s="23">
        <v>703.5</v>
      </c>
      <c r="L11" s="23">
        <v>403.5</v>
      </c>
      <c r="M11" s="23">
        <v>300</v>
      </c>
      <c r="N11" s="22">
        <v>44929</v>
      </c>
      <c r="O11" s="19">
        <v>90837</v>
      </c>
      <c r="P11" s="19" t="s">
        <v>136</v>
      </c>
      <c r="Q11" s="19" t="s">
        <v>122</v>
      </c>
      <c r="R11" s="19" t="s">
        <v>120</v>
      </c>
      <c r="S11" s="19"/>
      <c r="T11" s="19" t="s">
        <v>119</v>
      </c>
      <c r="U11" s="23">
        <v>201.75</v>
      </c>
      <c r="V11" s="23">
        <v>201.75</v>
      </c>
      <c r="W11" s="23"/>
      <c r="X11" s="19" t="s">
        <v>135</v>
      </c>
      <c r="Y11" s="19">
        <v>5970</v>
      </c>
      <c r="Z11" s="19" t="s">
        <v>94</v>
      </c>
      <c r="AA11" s="19" t="s">
        <v>93</v>
      </c>
      <c r="AB11" s="19"/>
      <c r="AC11" s="19"/>
      <c r="AD11" s="22">
        <v>23652</v>
      </c>
      <c r="AE11" s="19" t="str">
        <f t="shared" si="0"/>
        <v>DPS.101144929201.75</v>
      </c>
      <c r="AF11" s="19" t="s">
        <v>51</v>
      </c>
      <c r="AG11" s="21" t="s">
        <v>134</v>
      </c>
      <c r="AH11" s="21" t="s">
        <v>47</v>
      </c>
      <c r="AI11" s="19" t="s">
        <v>52</v>
      </c>
      <c r="AJ11" s="19" t="s">
        <v>45</v>
      </c>
      <c r="AK11" s="19" t="s">
        <v>46</v>
      </c>
      <c r="AL11" s="20">
        <v>45094</v>
      </c>
      <c r="AM11" s="19" t="s">
        <v>152</v>
      </c>
      <c r="AN11" s="29" t="s">
        <v>153</v>
      </c>
      <c r="AO11" s="29" t="s">
        <v>158</v>
      </c>
      <c r="AP11" s="29"/>
      <c r="AQ11" s="29" t="s">
        <v>160</v>
      </c>
      <c r="AR11" s="31">
        <v>45097</v>
      </c>
      <c r="AS11" s="25" t="s">
        <v>102</v>
      </c>
    </row>
    <row r="12" spans="1:45">
      <c r="A12" s="24">
        <v>45039</v>
      </c>
      <c r="B12" s="19" t="s">
        <v>128</v>
      </c>
      <c r="C12" s="19" t="s">
        <v>127</v>
      </c>
      <c r="D12" s="19" t="s">
        <v>92</v>
      </c>
      <c r="E12" s="19" t="s">
        <v>75</v>
      </c>
      <c r="F12" s="19" t="s">
        <v>126</v>
      </c>
      <c r="G12" s="19" t="s">
        <v>133</v>
      </c>
      <c r="H12" s="21">
        <v>0</v>
      </c>
      <c r="I12" s="19" t="s">
        <v>132</v>
      </c>
      <c r="J12" s="19" t="s">
        <v>101</v>
      </c>
      <c r="K12" s="23">
        <v>2215</v>
      </c>
      <c r="L12" s="23">
        <v>1715</v>
      </c>
      <c r="M12" s="23">
        <v>500</v>
      </c>
      <c r="N12" s="22">
        <v>44922</v>
      </c>
      <c r="O12" s="19">
        <v>90837</v>
      </c>
      <c r="P12" s="19" t="s">
        <v>131</v>
      </c>
      <c r="Q12" s="19" t="s">
        <v>130</v>
      </c>
      <c r="R12" s="19" t="s">
        <v>120</v>
      </c>
      <c r="S12" s="19"/>
      <c r="T12" s="19" t="s">
        <v>119</v>
      </c>
      <c r="U12" s="23">
        <v>201.75</v>
      </c>
      <c r="V12" s="23">
        <v>201.75</v>
      </c>
      <c r="W12" s="23">
        <v>0</v>
      </c>
      <c r="X12" s="19" t="s">
        <v>101</v>
      </c>
      <c r="Y12" s="19">
        <v>5970</v>
      </c>
      <c r="Z12" s="19" t="s">
        <v>94</v>
      </c>
      <c r="AA12" s="19" t="s">
        <v>93</v>
      </c>
      <c r="AB12" s="19" t="s">
        <v>29</v>
      </c>
      <c r="AC12" s="20">
        <v>45039</v>
      </c>
      <c r="AD12" s="22">
        <v>22229</v>
      </c>
      <c r="AE12" s="19" t="str">
        <f t="shared" si="0"/>
        <v>DPS.101444922201.75</v>
      </c>
      <c r="AF12" s="19" t="s">
        <v>51</v>
      </c>
      <c r="AG12" s="21" t="s">
        <v>129</v>
      </c>
      <c r="AH12" s="21" t="s">
        <v>47</v>
      </c>
      <c r="AI12" s="21" t="s">
        <v>52</v>
      </c>
      <c r="AJ12" s="19" t="s">
        <v>45</v>
      </c>
      <c r="AK12" s="19" t="s">
        <v>46</v>
      </c>
      <c r="AL12" s="20">
        <v>45094</v>
      </c>
      <c r="AM12" s="19" t="s">
        <v>154</v>
      </c>
      <c r="AN12" s="29" t="s">
        <v>151</v>
      </c>
      <c r="AO12" s="29" t="s">
        <v>158</v>
      </c>
      <c r="AP12" s="29"/>
      <c r="AQ12" s="29" t="s">
        <v>160</v>
      </c>
      <c r="AR12" s="31">
        <v>45097</v>
      </c>
      <c r="AS12" s="25" t="s">
        <v>102</v>
      </c>
    </row>
    <row r="13" spans="1:45">
      <c r="A13" s="24">
        <v>45039</v>
      </c>
      <c r="B13" s="19" t="s">
        <v>128</v>
      </c>
      <c r="C13" s="19" t="s">
        <v>127</v>
      </c>
      <c r="D13" s="19" t="s">
        <v>92</v>
      </c>
      <c r="E13" s="19" t="s">
        <v>75</v>
      </c>
      <c r="F13" s="19" t="s">
        <v>126</v>
      </c>
      <c r="G13" s="19" t="s">
        <v>133</v>
      </c>
      <c r="H13" s="21">
        <v>0</v>
      </c>
      <c r="I13" s="19" t="s">
        <v>132</v>
      </c>
      <c r="J13" s="19" t="s">
        <v>101</v>
      </c>
      <c r="K13" s="23">
        <v>2215</v>
      </c>
      <c r="L13" s="23">
        <v>1715</v>
      </c>
      <c r="M13" s="23">
        <v>500</v>
      </c>
      <c r="N13" s="22">
        <v>44924</v>
      </c>
      <c r="O13" s="19">
        <v>90837</v>
      </c>
      <c r="P13" s="19" t="s">
        <v>131</v>
      </c>
      <c r="Q13" s="19" t="s">
        <v>130</v>
      </c>
      <c r="R13" s="19" t="s">
        <v>120</v>
      </c>
      <c r="S13" s="19"/>
      <c r="T13" s="19" t="s">
        <v>119</v>
      </c>
      <c r="U13" s="23">
        <v>201.75</v>
      </c>
      <c r="V13" s="23">
        <v>201.75</v>
      </c>
      <c r="W13" s="23"/>
      <c r="X13" s="19" t="s">
        <v>101</v>
      </c>
      <c r="Y13" s="19">
        <v>5970</v>
      </c>
      <c r="Z13" s="19" t="s">
        <v>94</v>
      </c>
      <c r="AA13" s="19" t="s">
        <v>93</v>
      </c>
      <c r="AB13" s="19" t="s">
        <v>29</v>
      </c>
      <c r="AC13" s="20">
        <v>45039</v>
      </c>
      <c r="AD13" s="22">
        <v>22229</v>
      </c>
      <c r="AE13" s="19" t="str">
        <f t="shared" si="0"/>
        <v>DPS.101444924201.75</v>
      </c>
      <c r="AF13" s="19" t="s">
        <v>51</v>
      </c>
      <c r="AG13" s="21" t="s">
        <v>129</v>
      </c>
      <c r="AH13" s="21" t="s">
        <v>47</v>
      </c>
      <c r="AI13" s="21" t="s">
        <v>52</v>
      </c>
      <c r="AJ13" s="19" t="s">
        <v>45</v>
      </c>
      <c r="AK13" s="19" t="s">
        <v>46</v>
      </c>
      <c r="AL13" s="20">
        <v>45094</v>
      </c>
      <c r="AM13" s="19" t="s">
        <v>154</v>
      </c>
      <c r="AN13" s="29" t="s">
        <v>151</v>
      </c>
      <c r="AO13" s="29" t="s">
        <v>158</v>
      </c>
      <c r="AP13" s="29"/>
      <c r="AQ13" s="29" t="s">
        <v>160</v>
      </c>
      <c r="AR13" s="31">
        <v>45097</v>
      </c>
      <c r="AS13" s="25" t="s">
        <v>102</v>
      </c>
    </row>
    <row r="14" spans="1:45">
      <c r="A14" s="24">
        <v>45039</v>
      </c>
      <c r="B14" s="19" t="s">
        <v>128</v>
      </c>
      <c r="C14" s="19" t="s">
        <v>127</v>
      </c>
      <c r="D14" s="19" t="s">
        <v>92</v>
      </c>
      <c r="E14" s="19" t="s">
        <v>75</v>
      </c>
      <c r="F14" s="19" t="s">
        <v>126</v>
      </c>
      <c r="G14" s="19" t="s">
        <v>133</v>
      </c>
      <c r="H14" s="21">
        <v>0</v>
      </c>
      <c r="I14" s="19" t="s">
        <v>132</v>
      </c>
      <c r="J14" s="19" t="s">
        <v>101</v>
      </c>
      <c r="K14" s="23">
        <v>2215</v>
      </c>
      <c r="L14" s="23">
        <v>1715</v>
      </c>
      <c r="M14" s="23">
        <v>500</v>
      </c>
      <c r="N14" s="22">
        <v>44929</v>
      </c>
      <c r="O14" s="19">
        <v>90837</v>
      </c>
      <c r="P14" s="19" t="s">
        <v>131</v>
      </c>
      <c r="Q14" s="19" t="s">
        <v>130</v>
      </c>
      <c r="R14" s="19" t="s">
        <v>120</v>
      </c>
      <c r="S14" s="19"/>
      <c r="T14" s="19" t="s">
        <v>119</v>
      </c>
      <c r="U14" s="23">
        <v>201.75</v>
      </c>
      <c r="V14" s="23">
        <v>201.75</v>
      </c>
      <c r="W14" s="23"/>
      <c r="X14" s="19" t="s">
        <v>101</v>
      </c>
      <c r="Y14" s="19">
        <v>5970</v>
      </c>
      <c r="Z14" s="19" t="s">
        <v>94</v>
      </c>
      <c r="AA14" s="19" t="s">
        <v>93</v>
      </c>
      <c r="AB14" s="19" t="s">
        <v>29</v>
      </c>
      <c r="AC14" s="20">
        <v>45039</v>
      </c>
      <c r="AD14" s="22">
        <v>22229</v>
      </c>
      <c r="AE14" s="19" t="str">
        <f t="shared" si="0"/>
        <v>DPS.101444929201.75</v>
      </c>
      <c r="AF14" s="19" t="s">
        <v>51</v>
      </c>
      <c r="AG14" s="21" t="s">
        <v>129</v>
      </c>
      <c r="AH14" s="21" t="s">
        <v>47</v>
      </c>
      <c r="AI14" s="19" t="s">
        <v>52</v>
      </c>
      <c r="AJ14" s="19" t="s">
        <v>45</v>
      </c>
      <c r="AK14" s="19" t="s">
        <v>46</v>
      </c>
      <c r="AL14" s="20">
        <v>45094</v>
      </c>
      <c r="AM14" s="19" t="s">
        <v>154</v>
      </c>
      <c r="AN14" s="29" t="s">
        <v>151</v>
      </c>
      <c r="AO14" s="29" t="s">
        <v>158</v>
      </c>
      <c r="AP14" s="29"/>
      <c r="AQ14" s="29" t="s">
        <v>160</v>
      </c>
      <c r="AR14" s="31">
        <v>45097</v>
      </c>
      <c r="AS14" s="25" t="s">
        <v>102</v>
      </c>
    </row>
    <row r="15" spans="1:45">
      <c r="A15" s="24">
        <v>45039</v>
      </c>
      <c r="B15" s="19" t="s">
        <v>128</v>
      </c>
      <c r="C15" s="19" t="s">
        <v>127</v>
      </c>
      <c r="D15" s="19" t="s">
        <v>92</v>
      </c>
      <c r="E15" s="19" t="s">
        <v>75</v>
      </c>
      <c r="F15" s="19" t="s">
        <v>126</v>
      </c>
      <c r="G15" s="19" t="s">
        <v>133</v>
      </c>
      <c r="H15" s="21">
        <v>1</v>
      </c>
      <c r="I15" s="19" t="s">
        <v>132</v>
      </c>
      <c r="J15" s="19" t="s">
        <v>101</v>
      </c>
      <c r="K15" s="23">
        <v>2215</v>
      </c>
      <c r="L15" s="23">
        <v>1715</v>
      </c>
      <c r="M15" s="23">
        <v>500</v>
      </c>
      <c r="N15" s="22">
        <v>44932</v>
      </c>
      <c r="O15" s="19">
        <v>90837</v>
      </c>
      <c r="P15" s="19" t="s">
        <v>131</v>
      </c>
      <c r="Q15" s="19" t="s">
        <v>130</v>
      </c>
      <c r="R15" s="19" t="s">
        <v>120</v>
      </c>
      <c r="S15" s="19"/>
      <c r="T15" s="19" t="s">
        <v>119</v>
      </c>
      <c r="U15" s="23">
        <v>201.75</v>
      </c>
      <c r="V15" s="23">
        <v>201.75</v>
      </c>
      <c r="W15" s="23"/>
      <c r="X15" s="19" t="s">
        <v>101</v>
      </c>
      <c r="Y15" s="19">
        <v>5970</v>
      </c>
      <c r="Z15" s="19" t="s">
        <v>94</v>
      </c>
      <c r="AA15" s="19" t="s">
        <v>93</v>
      </c>
      <c r="AB15" s="19" t="s">
        <v>29</v>
      </c>
      <c r="AC15" s="20">
        <v>45039</v>
      </c>
      <c r="AD15" s="22">
        <v>22229</v>
      </c>
      <c r="AE15" s="19" t="str">
        <f t="shared" si="0"/>
        <v>DPS.101444932201.75</v>
      </c>
      <c r="AF15" s="19" t="s">
        <v>51</v>
      </c>
      <c r="AG15" s="21" t="s">
        <v>129</v>
      </c>
      <c r="AH15" s="21" t="s">
        <v>47</v>
      </c>
      <c r="AI15" s="19" t="s">
        <v>52</v>
      </c>
      <c r="AJ15" s="19" t="s">
        <v>45</v>
      </c>
      <c r="AK15" s="19" t="s">
        <v>46</v>
      </c>
      <c r="AL15" s="20">
        <v>45094</v>
      </c>
      <c r="AM15" s="19" t="s">
        <v>154</v>
      </c>
      <c r="AN15" s="29" t="s">
        <v>151</v>
      </c>
      <c r="AO15" s="29" t="s">
        <v>158</v>
      </c>
      <c r="AP15" s="29"/>
      <c r="AQ15" s="29" t="s">
        <v>160</v>
      </c>
      <c r="AR15" s="31">
        <v>45097</v>
      </c>
      <c r="AS15" s="25" t="s">
        <v>102</v>
      </c>
    </row>
    <row r="16" spans="1:45">
      <c r="A16" s="24">
        <v>45039</v>
      </c>
      <c r="B16" s="19" t="s">
        <v>128</v>
      </c>
      <c r="C16" s="19" t="s">
        <v>127</v>
      </c>
      <c r="D16" s="19" t="s">
        <v>92</v>
      </c>
      <c r="E16" s="19" t="s">
        <v>75</v>
      </c>
      <c r="F16" s="19" t="s">
        <v>126</v>
      </c>
      <c r="G16" s="19" t="s">
        <v>125</v>
      </c>
      <c r="H16" s="21">
        <v>0</v>
      </c>
      <c r="I16" s="19" t="s">
        <v>124</v>
      </c>
      <c r="J16" s="19" t="s">
        <v>123</v>
      </c>
      <c r="K16" s="23">
        <v>807</v>
      </c>
      <c r="L16" s="23">
        <v>747</v>
      </c>
      <c r="M16" s="23">
        <v>60</v>
      </c>
      <c r="N16" s="22">
        <v>44921</v>
      </c>
      <c r="O16" s="19">
        <v>90837</v>
      </c>
      <c r="P16" s="19" t="s">
        <v>122</v>
      </c>
      <c r="Q16" s="19" t="s">
        <v>121</v>
      </c>
      <c r="R16" s="19" t="s">
        <v>120</v>
      </c>
      <c r="S16" s="19"/>
      <c r="T16" s="19" t="s">
        <v>119</v>
      </c>
      <c r="U16" s="23">
        <v>201.75</v>
      </c>
      <c r="V16" s="23">
        <v>181.75</v>
      </c>
      <c r="W16" s="23">
        <v>0</v>
      </c>
      <c r="X16" s="19" t="s">
        <v>101</v>
      </c>
      <c r="Y16" s="19">
        <v>5970</v>
      </c>
      <c r="Z16" s="19" t="s">
        <v>94</v>
      </c>
      <c r="AA16" s="19" t="s">
        <v>93</v>
      </c>
      <c r="AB16" s="19" t="s">
        <v>29</v>
      </c>
      <c r="AC16" s="20">
        <v>45039</v>
      </c>
      <c r="AD16" s="22">
        <v>24734</v>
      </c>
      <c r="AE16" s="19" t="str">
        <f t="shared" si="0"/>
        <v>DPS.102144921181.75</v>
      </c>
      <c r="AF16" s="19" t="s">
        <v>51</v>
      </c>
      <c r="AG16" s="21" t="s">
        <v>118</v>
      </c>
      <c r="AH16" s="21" t="s">
        <v>47</v>
      </c>
      <c r="AI16" s="19" t="s">
        <v>52</v>
      </c>
      <c r="AJ16" s="19" t="s">
        <v>45</v>
      </c>
      <c r="AK16" s="19" t="s">
        <v>46</v>
      </c>
      <c r="AL16" s="20">
        <v>45094</v>
      </c>
      <c r="AM16" s="19" t="s">
        <v>155</v>
      </c>
      <c r="AN16" s="29" t="s">
        <v>151</v>
      </c>
      <c r="AO16" s="29" t="s">
        <v>158</v>
      </c>
      <c r="AP16" s="29"/>
      <c r="AQ16" s="29" t="s">
        <v>160</v>
      </c>
      <c r="AR16" s="31">
        <v>45097</v>
      </c>
      <c r="AS16" s="25" t="s">
        <v>102</v>
      </c>
    </row>
    <row r="17" spans="1:45">
      <c r="A17" s="24">
        <v>45039</v>
      </c>
      <c r="B17" s="19" t="s">
        <v>128</v>
      </c>
      <c r="C17" s="19" t="s">
        <v>127</v>
      </c>
      <c r="D17" s="19" t="s">
        <v>92</v>
      </c>
      <c r="E17" s="19" t="s">
        <v>75</v>
      </c>
      <c r="F17" s="19" t="s">
        <v>126</v>
      </c>
      <c r="G17" s="19" t="s">
        <v>125</v>
      </c>
      <c r="H17" s="21">
        <v>1</v>
      </c>
      <c r="I17" s="19" t="s">
        <v>124</v>
      </c>
      <c r="J17" s="19" t="s">
        <v>123</v>
      </c>
      <c r="K17" s="23">
        <v>807</v>
      </c>
      <c r="L17" s="23">
        <v>747</v>
      </c>
      <c r="M17" s="23">
        <v>60</v>
      </c>
      <c r="N17" s="22">
        <v>44930</v>
      </c>
      <c r="O17" s="19">
        <v>90837</v>
      </c>
      <c r="P17" s="19" t="s">
        <v>122</v>
      </c>
      <c r="Q17" s="19" t="s">
        <v>121</v>
      </c>
      <c r="R17" s="19" t="s">
        <v>120</v>
      </c>
      <c r="S17" s="19"/>
      <c r="T17" s="19" t="s">
        <v>119</v>
      </c>
      <c r="U17" s="23">
        <v>201.75</v>
      </c>
      <c r="V17" s="23">
        <v>181.75</v>
      </c>
      <c r="W17" s="23">
        <v>0</v>
      </c>
      <c r="X17" s="19" t="s">
        <v>101</v>
      </c>
      <c r="Y17" s="19">
        <v>5970</v>
      </c>
      <c r="Z17" s="19" t="s">
        <v>94</v>
      </c>
      <c r="AA17" s="19" t="s">
        <v>93</v>
      </c>
      <c r="AB17" s="19" t="s">
        <v>29</v>
      </c>
      <c r="AC17" s="20">
        <v>45039</v>
      </c>
      <c r="AD17" s="22">
        <v>24734</v>
      </c>
      <c r="AE17" s="19" t="str">
        <f t="shared" si="0"/>
        <v>DPS.102144930181.75</v>
      </c>
      <c r="AF17" s="19" t="s">
        <v>51</v>
      </c>
      <c r="AG17" s="21" t="s">
        <v>118</v>
      </c>
      <c r="AH17" s="21" t="s">
        <v>47</v>
      </c>
      <c r="AI17" s="19" t="s">
        <v>52</v>
      </c>
      <c r="AJ17" s="19" t="s">
        <v>45</v>
      </c>
      <c r="AK17" s="19" t="s">
        <v>46</v>
      </c>
      <c r="AL17" s="20">
        <v>45094</v>
      </c>
      <c r="AM17" s="19" t="s">
        <v>155</v>
      </c>
      <c r="AN17" s="29" t="s">
        <v>151</v>
      </c>
      <c r="AO17" s="29" t="s">
        <v>158</v>
      </c>
      <c r="AP17" s="29"/>
      <c r="AQ17" s="29" t="s">
        <v>160</v>
      </c>
      <c r="AR17" s="31">
        <v>45097</v>
      </c>
      <c r="AS17" s="25" t="s">
        <v>102</v>
      </c>
    </row>
    <row r="18" spans="1:45">
      <c r="A18" s="24">
        <v>44988</v>
      </c>
      <c r="B18" s="19">
        <v>177</v>
      </c>
      <c r="C18" s="19" t="s">
        <v>117</v>
      </c>
      <c r="D18" s="19" t="s">
        <v>92</v>
      </c>
      <c r="E18" s="19" t="s">
        <v>75</v>
      </c>
      <c r="F18" s="19" t="s">
        <v>116</v>
      </c>
      <c r="G18" s="19" t="s">
        <v>115</v>
      </c>
      <c r="H18" s="21">
        <v>0</v>
      </c>
      <c r="I18" s="19" t="s">
        <v>114</v>
      </c>
      <c r="J18" s="19" t="s">
        <v>28</v>
      </c>
      <c r="K18" s="23">
        <v>191.21</v>
      </c>
      <c r="L18" s="23">
        <v>191.21</v>
      </c>
      <c r="M18" s="23">
        <v>0</v>
      </c>
      <c r="N18" s="22">
        <v>44952</v>
      </c>
      <c r="O18" s="19" t="s">
        <v>113</v>
      </c>
      <c r="P18" s="19" t="s">
        <v>112</v>
      </c>
      <c r="Q18" s="19" t="s">
        <v>111</v>
      </c>
      <c r="R18" s="19" t="s">
        <v>110</v>
      </c>
      <c r="S18" s="19"/>
      <c r="T18" s="19" t="s">
        <v>95</v>
      </c>
      <c r="U18" s="23">
        <v>216</v>
      </c>
      <c r="V18" s="23">
        <v>17.59</v>
      </c>
      <c r="W18" s="23">
        <v>0</v>
      </c>
      <c r="X18" s="19" t="s">
        <v>28</v>
      </c>
      <c r="Y18" s="19">
        <v>5964</v>
      </c>
      <c r="Z18" s="19" t="s">
        <v>68</v>
      </c>
      <c r="AA18" s="19">
        <v>1</v>
      </c>
      <c r="AB18" s="19"/>
      <c r="AC18" s="19"/>
      <c r="AD18" s="22">
        <v>19342</v>
      </c>
      <c r="AE18" s="19" t="str">
        <f t="shared" si="0"/>
        <v>MHA.41544495217.59</v>
      </c>
      <c r="AF18" s="19" t="s">
        <v>51</v>
      </c>
      <c r="AG18" s="21" t="s">
        <v>109</v>
      </c>
      <c r="AH18" s="21" t="s">
        <v>47</v>
      </c>
      <c r="AI18" s="19" t="s">
        <v>52</v>
      </c>
      <c r="AJ18" s="19" t="s">
        <v>45</v>
      </c>
      <c r="AK18" s="19" t="s">
        <v>46</v>
      </c>
      <c r="AL18" s="20">
        <v>45094</v>
      </c>
      <c r="AM18" s="19"/>
      <c r="AN18" s="19"/>
      <c r="AO18" s="19"/>
      <c r="AP18" s="19"/>
      <c r="AQ18" s="19"/>
      <c r="AR18" s="19"/>
      <c r="AS18" s="25" t="s">
        <v>102</v>
      </c>
    </row>
    <row r="19" spans="1:45">
      <c r="A19" s="24">
        <v>44957</v>
      </c>
      <c r="B19" s="19" t="s">
        <v>90</v>
      </c>
      <c r="C19" s="19" t="s">
        <v>107</v>
      </c>
      <c r="D19" s="19" t="s">
        <v>74</v>
      </c>
      <c r="E19" s="19" t="s">
        <v>75</v>
      </c>
      <c r="F19" s="19" t="s">
        <v>98</v>
      </c>
      <c r="G19" s="19" t="s">
        <v>106</v>
      </c>
      <c r="H19" s="21">
        <v>0</v>
      </c>
      <c r="I19" s="19" t="s">
        <v>105</v>
      </c>
      <c r="J19" s="19" t="s">
        <v>84</v>
      </c>
      <c r="K19" s="23">
        <v>24.92</v>
      </c>
      <c r="L19" s="23">
        <v>24.92</v>
      </c>
      <c r="M19" s="23">
        <v>0</v>
      </c>
      <c r="N19" s="22">
        <v>44833</v>
      </c>
      <c r="O19" s="19" t="s">
        <v>108</v>
      </c>
      <c r="P19" s="19" t="s">
        <v>100</v>
      </c>
      <c r="Q19" s="19" t="s">
        <v>99</v>
      </c>
      <c r="R19" s="19" t="s">
        <v>96</v>
      </c>
      <c r="S19" s="19"/>
      <c r="T19" s="19" t="s">
        <v>95</v>
      </c>
      <c r="U19" s="23">
        <v>125</v>
      </c>
      <c r="V19" s="23">
        <v>15.65</v>
      </c>
      <c r="W19" s="23">
        <v>0</v>
      </c>
      <c r="X19" s="19" t="s">
        <v>84</v>
      </c>
      <c r="Y19" s="19">
        <v>5970</v>
      </c>
      <c r="Z19" s="19" t="s">
        <v>94</v>
      </c>
      <c r="AA19" s="19" t="s">
        <v>93</v>
      </c>
      <c r="AB19" s="19"/>
      <c r="AC19" s="19"/>
      <c r="AD19" s="22">
        <v>20276</v>
      </c>
      <c r="AE19" s="19" t="str">
        <f t="shared" si="0"/>
        <v>MTP.GRANNE00004483315.65</v>
      </c>
      <c r="AF19" s="19" t="s">
        <v>51</v>
      </c>
      <c r="AG19" s="21" t="s">
        <v>103</v>
      </c>
      <c r="AH19" s="21" t="s">
        <v>47</v>
      </c>
      <c r="AI19" s="19" t="s">
        <v>52</v>
      </c>
      <c r="AJ19" s="19" t="s">
        <v>45</v>
      </c>
      <c r="AK19" s="19" t="s">
        <v>46</v>
      </c>
      <c r="AL19" s="20">
        <v>45094</v>
      </c>
      <c r="AM19" s="19" t="s">
        <v>156</v>
      </c>
      <c r="AN19" s="29" t="s">
        <v>157</v>
      </c>
      <c r="AO19" s="29" t="s">
        <v>159</v>
      </c>
      <c r="AP19" s="29"/>
      <c r="AQ19" s="29" t="s">
        <v>160</v>
      </c>
      <c r="AR19" s="31">
        <v>45097</v>
      </c>
      <c r="AS19" s="25" t="s">
        <v>102</v>
      </c>
    </row>
    <row r="20" spans="1:45">
      <c r="A20" s="24">
        <v>44957</v>
      </c>
      <c r="B20" s="19" t="s">
        <v>90</v>
      </c>
      <c r="C20" s="19" t="s">
        <v>107</v>
      </c>
      <c r="D20" s="19" t="s">
        <v>74</v>
      </c>
      <c r="E20" s="19" t="s">
        <v>75</v>
      </c>
      <c r="F20" s="19" t="s">
        <v>98</v>
      </c>
      <c r="G20" s="19" t="s">
        <v>106</v>
      </c>
      <c r="H20" s="21">
        <v>1</v>
      </c>
      <c r="I20" s="19" t="s">
        <v>105</v>
      </c>
      <c r="J20" s="19" t="s">
        <v>84</v>
      </c>
      <c r="K20" s="23">
        <v>24.92</v>
      </c>
      <c r="L20" s="23">
        <v>24.92</v>
      </c>
      <c r="M20" s="23">
        <v>0</v>
      </c>
      <c r="N20" s="22">
        <v>44833</v>
      </c>
      <c r="O20" s="19" t="s">
        <v>104</v>
      </c>
      <c r="P20" s="19" t="s">
        <v>91</v>
      </c>
      <c r="Q20" s="19" t="s">
        <v>97</v>
      </c>
      <c r="R20" s="19" t="s">
        <v>96</v>
      </c>
      <c r="S20" s="19"/>
      <c r="T20" s="19" t="s">
        <v>95</v>
      </c>
      <c r="U20" s="23">
        <v>115</v>
      </c>
      <c r="V20" s="23">
        <v>9.27</v>
      </c>
      <c r="W20" s="23">
        <v>0</v>
      </c>
      <c r="X20" s="19" t="s">
        <v>84</v>
      </c>
      <c r="Y20" s="19">
        <v>5970</v>
      </c>
      <c r="Z20" s="19" t="s">
        <v>94</v>
      </c>
      <c r="AA20" s="19" t="s">
        <v>93</v>
      </c>
      <c r="AB20" s="19"/>
      <c r="AC20" s="19"/>
      <c r="AD20" s="22">
        <v>20276</v>
      </c>
      <c r="AE20" s="19" t="str">
        <f t="shared" si="0"/>
        <v>MTP.GRANNE0000448339.27</v>
      </c>
      <c r="AF20" s="19" t="s">
        <v>51</v>
      </c>
      <c r="AG20" s="21" t="s">
        <v>103</v>
      </c>
      <c r="AH20" s="21" t="s">
        <v>47</v>
      </c>
      <c r="AI20" s="19" t="s">
        <v>52</v>
      </c>
      <c r="AJ20" s="19" t="s">
        <v>45</v>
      </c>
      <c r="AK20" s="19" t="s">
        <v>46</v>
      </c>
      <c r="AL20" s="20">
        <v>45094</v>
      </c>
      <c r="AM20" s="19" t="s">
        <v>156</v>
      </c>
      <c r="AN20" s="29" t="s">
        <v>157</v>
      </c>
      <c r="AO20" s="29" t="s">
        <v>159</v>
      </c>
      <c r="AP20" s="29"/>
      <c r="AQ20" s="29" t="s">
        <v>160</v>
      </c>
      <c r="AR20" s="31">
        <v>45097</v>
      </c>
      <c r="AS20" s="25" t="s">
        <v>102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S13"/>
  <sheetViews>
    <sheetView tabSelected="1" topLeftCell="G1" workbookViewId="0">
      <pane ySplit="1" topLeftCell="A2" activePane="bottomLeft" state="frozen"/>
      <selection pane="bottomLeft" activeCell="G1" sqref="G1:AU1048576"/>
    </sheetView>
  </sheetViews>
  <sheetFormatPr defaultRowHeight="15"/>
  <cols>
    <col min="1" max="1" width="11.140625" hidden="1" customWidth="1"/>
    <col min="2" max="2" width="8.5703125" hidden="1" customWidth="1"/>
    <col min="3" max="3" width="23.42578125" hidden="1" customWidth="1"/>
    <col min="4" max="4" width="8.140625" hidden="1" customWidth="1"/>
    <col min="5" max="5" width="12.28515625" hidden="1" customWidth="1"/>
    <col min="6" max="6" width="7" hidden="1" customWidth="1"/>
    <col min="7" max="7" width="14.7109375" bestFit="1" customWidth="1"/>
    <col min="8" max="8" width="9.28515625" customWidth="1"/>
    <col min="9" max="9" width="25.7109375" bestFit="1" customWidth="1"/>
    <col min="10" max="10" width="14.85546875" bestFit="1" customWidth="1"/>
    <col min="11" max="11" width="18.7109375" bestFit="1" customWidth="1"/>
    <col min="12" max="12" width="16.28515625" customWidth="1"/>
    <col min="13" max="13" width="13.5703125" customWidth="1"/>
    <col min="14" max="14" width="14.28515625" customWidth="1"/>
    <col min="15" max="15" width="14.7109375" customWidth="1"/>
    <col min="16" max="17" width="9.5703125" customWidth="1"/>
    <col min="18" max="18" width="12.7109375" customWidth="1"/>
    <col min="19" max="19" width="13" customWidth="1"/>
    <col min="20" max="20" width="11.28515625" customWidth="1"/>
    <col min="21" max="21" width="17.7109375" customWidth="1"/>
    <col min="22" max="22" width="9.7109375" customWidth="1"/>
    <col min="23" max="23" width="10" customWidth="1"/>
    <col min="24" max="24" width="11.7109375" customWidth="1"/>
    <col min="25" max="25" width="13.7109375" customWidth="1"/>
    <col min="26" max="26" width="9.140625" customWidth="1"/>
    <col min="27" max="27" width="10.28515625" customWidth="1"/>
    <col min="28" max="28" width="13.28515625" customWidth="1"/>
    <col min="29" max="29" width="16.85546875" customWidth="1"/>
    <col min="30" max="30" width="13.140625" customWidth="1"/>
    <col min="31" max="31" width="23.42578125" customWidth="1"/>
    <col min="32" max="32" width="14.28515625" customWidth="1"/>
    <col min="33" max="33" width="50.7109375" customWidth="1"/>
    <col min="34" max="34" width="10.28515625" customWidth="1"/>
    <col min="35" max="35" width="9.140625" customWidth="1"/>
    <col min="36" max="36" width="12.5703125" customWidth="1"/>
    <col min="37" max="37" width="13" customWidth="1"/>
    <col min="38" max="38" width="13.42578125" customWidth="1"/>
    <col min="39" max="39" width="78.42578125" customWidth="1"/>
    <col min="40" max="40" width="15.28515625" bestFit="1" customWidth="1"/>
    <col min="41" max="41" width="16.28515625" bestFit="1" customWidth="1"/>
    <col min="42" max="42" width="14.140625" bestFit="1" customWidth="1"/>
    <col min="43" max="43" width="15.28515625" bestFit="1" customWidth="1"/>
    <col min="44" max="44" width="15.7109375" bestFit="1" customWidth="1"/>
    <col min="45" max="45" width="24.140625" bestFit="1" customWidth="1"/>
  </cols>
  <sheetData>
    <row r="1" spans="1:45">
      <c r="A1" s="1" t="s">
        <v>0</v>
      </c>
      <c r="B1" s="2" t="s">
        <v>1</v>
      </c>
      <c r="C1" s="3" t="s">
        <v>2</v>
      </c>
      <c r="D1" s="2" t="s">
        <v>3</v>
      </c>
      <c r="E1" s="3" t="s">
        <v>4</v>
      </c>
      <c r="F1" s="3" t="s">
        <v>32</v>
      </c>
      <c r="G1" s="3" t="s">
        <v>5</v>
      </c>
      <c r="H1" s="2" t="s">
        <v>33</v>
      </c>
      <c r="I1" s="3" t="s">
        <v>6</v>
      </c>
      <c r="J1" s="2" t="s">
        <v>7</v>
      </c>
      <c r="K1" s="4" t="s">
        <v>8</v>
      </c>
      <c r="L1" s="4" t="s">
        <v>9</v>
      </c>
      <c r="M1" s="4" t="s">
        <v>10</v>
      </c>
      <c r="N1" s="5" t="s">
        <v>11</v>
      </c>
      <c r="O1" s="6" t="s">
        <v>12</v>
      </c>
      <c r="P1" s="1" t="s">
        <v>13</v>
      </c>
      <c r="Q1" s="2" t="s">
        <v>14</v>
      </c>
      <c r="R1" s="2" t="s">
        <v>15</v>
      </c>
      <c r="S1" s="2" t="s">
        <v>16</v>
      </c>
      <c r="T1" s="2" t="s">
        <v>17</v>
      </c>
      <c r="U1" s="4" t="s">
        <v>18</v>
      </c>
      <c r="V1" s="6" t="s">
        <v>19</v>
      </c>
      <c r="W1" s="4" t="s">
        <v>20</v>
      </c>
      <c r="X1" s="4" t="s">
        <v>21</v>
      </c>
      <c r="Y1" s="4" t="s">
        <v>22</v>
      </c>
      <c r="Z1" s="7" t="s">
        <v>23</v>
      </c>
      <c r="AA1" s="2" t="s">
        <v>24</v>
      </c>
      <c r="AB1" s="2" t="s">
        <v>25</v>
      </c>
      <c r="AC1" s="1" t="s">
        <v>26</v>
      </c>
      <c r="AD1" s="1" t="s">
        <v>27</v>
      </c>
      <c r="AE1" s="8" t="s">
        <v>34</v>
      </c>
      <c r="AF1" s="8" t="s">
        <v>35</v>
      </c>
      <c r="AG1" s="9" t="s">
        <v>36</v>
      </c>
      <c r="AH1" s="9" t="s">
        <v>37</v>
      </c>
      <c r="AI1" s="9" t="s">
        <v>38</v>
      </c>
      <c r="AJ1" s="9" t="s">
        <v>39</v>
      </c>
      <c r="AK1" s="9" t="s">
        <v>40</v>
      </c>
      <c r="AL1" s="32">
        <v>0.78819444444444453</v>
      </c>
      <c r="AM1" s="10" t="s">
        <v>42</v>
      </c>
      <c r="AN1" s="17" t="s">
        <v>37</v>
      </c>
      <c r="AO1" s="17" t="s">
        <v>39</v>
      </c>
      <c r="AP1" s="17" t="s">
        <v>43</v>
      </c>
      <c r="AQ1" s="17" t="s">
        <v>40</v>
      </c>
      <c r="AR1" s="17" t="s">
        <v>41</v>
      </c>
      <c r="AS1" s="18" t="s">
        <v>44</v>
      </c>
    </row>
    <row r="2" spans="1:45">
      <c r="A2" s="24">
        <v>44992</v>
      </c>
      <c r="B2" s="19" t="s">
        <v>144</v>
      </c>
      <c r="C2" s="19" t="s">
        <v>143</v>
      </c>
      <c r="D2" s="19" t="s">
        <v>74</v>
      </c>
      <c r="E2" s="19" t="s">
        <v>75</v>
      </c>
      <c r="F2" s="19" t="s">
        <v>126</v>
      </c>
      <c r="G2" s="19" t="s">
        <v>142</v>
      </c>
      <c r="H2" s="21">
        <v>0</v>
      </c>
      <c r="I2" s="19" t="s">
        <v>141</v>
      </c>
      <c r="J2" s="19" t="s">
        <v>84</v>
      </c>
      <c r="K2" s="23">
        <v>605.25</v>
      </c>
      <c r="L2" s="23">
        <v>605.25</v>
      </c>
      <c r="M2" s="23">
        <v>0</v>
      </c>
      <c r="N2" s="22">
        <v>44922</v>
      </c>
      <c r="O2" s="19">
        <v>90837</v>
      </c>
      <c r="P2" s="19" t="s">
        <v>136</v>
      </c>
      <c r="Q2" s="19" t="s">
        <v>122</v>
      </c>
      <c r="R2" s="19" t="s">
        <v>120</v>
      </c>
      <c r="S2" s="19"/>
      <c r="T2" s="19" t="s">
        <v>119</v>
      </c>
      <c r="U2" s="23">
        <v>201.75</v>
      </c>
      <c r="V2" s="23">
        <v>201.75</v>
      </c>
      <c r="W2" s="23"/>
      <c r="X2" s="19" t="s">
        <v>84</v>
      </c>
      <c r="Y2" s="19">
        <v>5970</v>
      </c>
      <c r="Z2" s="19" t="s">
        <v>94</v>
      </c>
      <c r="AA2" s="19" t="s">
        <v>93</v>
      </c>
      <c r="AB2" s="19"/>
      <c r="AC2" s="19"/>
      <c r="AD2" s="22">
        <v>19446</v>
      </c>
      <c r="AE2" s="19" t="str">
        <f t="shared" ref="AE2:AE13" si="0">G2&amp;N2&amp;V2</f>
        <v>DPS.100744922201.75</v>
      </c>
      <c r="AF2" s="19" t="s">
        <v>51</v>
      </c>
      <c r="AG2" s="21" t="s">
        <v>134</v>
      </c>
      <c r="AH2" s="21" t="s">
        <v>47</v>
      </c>
      <c r="AI2" s="19" t="s">
        <v>52</v>
      </c>
      <c r="AJ2" s="19" t="s">
        <v>45</v>
      </c>
      <c r="AK2" s="19" t="s">
        <v>46</v>
      </c>
      <c r="AL2" s="20">
        <v>45094</v>
      </c>
      <c r="AM2" s="19" t="s">
        <v>150</v>
      </c>
      <c r="AN2" s="29" t="s">
        <v>151</v>
      </c>
      <c r="AO2" s="29" t="s">
        <v>158</v>
      </c>
      <c r="AP2" s="29"/>
      <c r="AQ2" s="29" t="s">
        <v>160</v>
      </c>
      <c r="AR2" s="31">
        <v>45097</v>
      </c>
      <c r="AS2" s="25" t="s">
        <v>102</v>
      </c>
    </row>
    <row r="3" spans="1:45">
      <c r="A3" s="24">
        <v>44992</v>
      </c>
      <c r="B3" s="19" t="s">
        <v>144</v>
      </c>
      <c r="C3" s="19" t="s">
        <v>143</v>
      </c>
      <c r="D3" s="19" t="s">
        <v>74</v>
      </c>
      <c r="E3" s="19" t="s">
        <v>75</v>
      </c>
      <c r="F3" s="19" t="s">
        <v>126</v>
      </c>
      <c r="G3" s="19" t="s">
        <v>142</v>
      </c>
      <c r="H3" s="21">
        <v>1</v>
      </c>
      <c r="I3" s="19" t="s">
        <v>141</v>
      </c>
      <c r="J3" s="19" t="s">
        <v>84</v>
      </c>
      <c r="K3" s="23">
        <v>605.25</v>
      </c>
      <c r="L3" s="23">
        <v>605.25</v>
      </c>
      <c r="M3" s="23">
        <v>0</v>
      </c>
      <c r="N3" s="22">
        <v>44929</v>
      </c>
      <c r="O3" s="19">
        <v>90837</v>
      </c>
      <c r="P3" s="19" t="s">
        <v>136</v>
      </c>
      <c r="Q3" s="19" t="s">
        <v>122</v>
      </c>
      <c r="R3" s="19" t="s">
        <v>120</v>
      </c>
      <c r="S3" s="19"/>
      <c r="T3" s="19" t="s">
        <v>119</v>
      </c>
      <c r="U3" s="23">
        <v>201.75</v>
      </c>
      <c r="V3" s="23">
        <v>201.75</v>
      </c>
      <c r="W3" s="23"/>
      <c r="X3" s="19" t="s">
        <v>84</v>
      </c>
      <c r="Y3" s="19">
        <v>5970</v>
      </c>
      <c r="Z3" s="19" t="s">
        <v>94</v>
      </c>
      <c r="AA3" s="19" t="s">
        <v>93</v>
      </c>
      <c r="AB3" s="19"/>
      <c r="AC3" s="19"/>
      <c r="AD3" s="22">
        <v>19446</v>
      </c>
      <c r="AE3" s="19" t="str">
        <f t="shared" si="0"/>
        <v>DPS.100744929201.75</v>
      </c>
      <c r="AF3" s="19" t="s">
        <v>51</v>
      </c>
      <c r="AG3" s="21" t="s">
        <v>134</v>
      </c>
      <c r="AH3" s="21" t="s">
        <v>47</v>
      </c>
      <c r="AI3" s="19" t="s">
        <v>52</v>
      </c>
      <c r="AJ3" s="19" t="s">
        <v>45</v>
      </c>
      <c r="AK3" s="19" t="s">
        <v>46</v>
      </c>
      <c r="AL3" s="20">
        <v>45094</v>
      </c>
      <c r="AM3" s="19" t="s">
        <v>150</v>
      </c>
      <c r="AN3" s="29" t="s">
        <v>151</v>
      </c>
      <c r="AO3" s="29" t="s">
        <v>158</v>
      </c>
      <c r="AP3" s="29"/>
      <c r="AQ3" s="29" t="s">
        <v>160</v>
      </c>
      <c r="AR3" s="31">
        <v>45097</v>
      </c>
      <c r="AS3" s="25" t="s">
        <v>102</v>
      </c>
    </row>
    <row r="4" spans="1:45">
      <c r="A4" s="24">
        <v>44985</v>
      </c>
      <c r="B4" s="19" t="s">
        <v>140</v>
      </c>
      <c r="C4" s="19" t="s">
        <v>139</v>
      </c>
      <c r="D4" s="19" t="s">
        <v>92</v>
      </c>
      <c r="E4" s="19" t="s">
        <v>75</v>
      </c>
      <c r="F4" s="19" t="s">
        <v>126</v>
      </c>
      <c r="G4" s="19" t="s">
        <v>138</v>
      </c>
      <c r="H4" s="21">
        <v>0</v>
      </c>
      <c r="I4" s="19" t="s">
        <v>137</v>
      </c>
      <c r="J4" s="19" t="s">
        <v>135</v>
      </c>
      <c r="K4" s="23">
        <v>703.5</v>
      </c>
      <c r="L4" s="23">
        <v>403.5</v>
      </c>
      <c r="M4" s="23">
        <v>300</v>
      </c>
      <c r="N4" s="22">
        <v>44922</v>
      </c>
      <c r="O4" s="19">
        <v>90837</v>
      </c>
      <c r="P4" s="19" t="s">
        <v>136</v>
      </c>
      <c r="Q4" s="19" t="s">
        <v>122</v>
      </c>
      <c r="R4" s="19" t="s">
        <v>120</v>
      </c>
      <c r="S4" s="19"/>
      <c r="T4" s="19" t="s">
        <v>119</v>
      </c>
      <c r="U4" s="23">
        <v>201.75</v>
      </c>
      <c r="V4" s="23">
        <v>201.75</v>
      </c>
      <c r="W4" s="23"/>
      <c r="X4" s="19" t="s">
        <v>135</v>
      </c>
      <c r="Y4" s="19">
        <v>5970</v>
      </c>
      <c r="Z4" s="19" t="s">
        <v>94</v>
      </c>
      <c r="AA4" s="19" t="s">
        <v>93</v>
      </c>
      <c r="AB4" s="19"/>
      <c r="AC4" s="19"/>
      <c r="AD4" s="22">
        <v>23652</v>
      </c>
      <c r="AE4" s="19" t="str">
        <f t="shared" si="0"/>
        <v>DPS.101144922201.75</v>
      </c>
      <c r="AF4" s="19" t="s">
        <v>51</v>
      </c>
      <c r="AG4" s="21" t="s">
        <v>134</v>
      </c>
      <c r="AH4" s="21" t="s">
        <v>47</v>
      </c>
      <c r="AI4" s="19" t="s">
        <v>52</v>
      </c>
      <c r="AJ4" s="19" t="s">
        <v>45</v>
      </c>
      <c r="AK4" s="19" t="s">
        <v>46</v>
      </c>
      <c r="AL4" s="20">
        <v>45094</v>
      </c>
      <c r="AM4" s="19" t="s">
        <v>152</v>
      </c>
      <c r="AN4" s="29" t="s">
        <v>153</v>
      </c>
      <c r="AO4" s="29" t="s">
        <v>158</v>
      </c>
      <c r="AP4" s="29"/>
      <c r="AQ4" s="29" t="s">
        <v>160</v>
      </c>
      <c r="AR4" s="31">
        <v>45097</v>
      </c>
      <c r="AS4" s="25" t="s">
        <v>102</v>
      </c>
    </row>
    <row r="5" spans="1:45">
      <c r="A5" s="24">
        <v>44985</v>
      </c>
      <c r="B5" s="19" t="s">
        <v>140</v>
      </c>
      <c r="C5" s="19" t="s">
        <v>139</v>
      </c>
      <c r="D5" s="19" t="s">
        <v>92</v>
      </c>
      <c r="E5" s="19" t="s">
        <v>75</v>
      </c>
      <c r="F5" s="19" t="s">
        <v>126</v>
      </c>
      <c r="G5" s="19" t="s">
        <v>138</v>
      </c>
      <c r="H5" s="21">
        <v>1</v>
      </c>
      <c r="I5" s="19" t="s">
        <v>137</v>
      </c>
      <c r="J5" s="19" t="s">
        <v>135</v>
      </c>
      <c r="K5" s="23">
        <v>703.5</v>
      </c>
      <c r="L5" s="23">
        <v>403.5</v>
      </c>
      <c r="M5" s="23">
        <v>300</v>
      </c>
      <c r="N5" s="22">
        <v>44929</v>
      </c>
      <c r="O5" s="19">
        <v>90837</v>
      </c>
      <c r="P5" s="19" t="s">
        <v>136</v>
      </c>
      <c r="Q5" s="19" t="s">
        <v>122</v>
      </c>
      <c r="R5" s="19" t="s">
        <v>120</v>
      </c>
      <c r="S5" s="19"/>
      <c r="T5" s="19" t="s">
        <v>119</v>
      </c>
      <c r="U5" s="23">
        <v>201.75</v>
      </c>
      <c r="V5" s="23">
        <v>201.75</v>
      </c>
      <c r="W5" s="23"/>
      <c r="X5" s="19" t="s">
        <v>135</v>
      </c>
      <c r="Y5" s="19">
        <v>5970</v>
      </c>
      <c r="Z5" s="19" t="s">
        <v>94</v>
      </c>
      <c r="AA5" s="19" t="s">
        <v>93</v>
      </c>
      <c r="AB5" s="19"/>
      <c r="AC5" s="19"/>
      <c r="AD5" s="22">
        <v>23652</v>
      </c>
      <c r="AE5" s="19" t="str">
        <f t="shared" si="0"/>
        <v>DPS.101144929201.75</v>
      </c>
      <c r="AF5" s="19" t="s">
        <v>51</v>
      </c>
      <c r="AG5" s="21" t="s">
        <v>134</v>
      </c>
      <c r="AH5" s="21" t="s">
        <v>47</v>
      </c>
      <c r="AI5" s="19" t="s">
        <v>52</v>
      </c>
      <c r="AJ5" s="19" t="s">
        <v>45</v>
      </c>
      <c r="AK5" s="19" t="s">
        <v>46</v>
      </c>
      <c r="AL5" s="20">
        <v>45094</v>
      </c>
      <c r="AM5" s="19" t="s">
        <v>152</v>
      </c>
      <c r="AN5" s="29" t="s">
        <v>153</v>
      </c>
      <c r="AO5" s="29" t="s">
        <v>158</v>
      </c>
      <c r="AP5" s="29"/>
      <c r="AQ5" s="29" t="s">
        <v>160</v>
      </c>
      <c r="AR5" s="31">
        <v>45097</v>
      </c>
      <c r="AS5" s="25" t="s">
        <v>102</v>
      </c>
    </row>
    <row r="6" spans="1:45">
      <c r="A6" s="24">
        <v>45039</v>
      </c>
      <c r="B6" s="19" t="s">
        <v>128</v>
      </c>
      <c r="C6" s="19" t="s">
        <v>127</v>
      </c>
      <c r="D6" s="19" t="s">
        <v>92</v>
      </c>
      <c r="E6" s="19" t="s">
        <v>75</v>
      </c>
      <c r="F6" s="19" t="s">
        <v>126</v>
      </c>
      <c r="G6" s="19" t="s">
        <v>133</v>
      </c>
      <c r="H6" s="21">
        <v>0</v>
      </c>
      <c r="I6" s="19" t="s">
        <v>132</v>
      </c>
      <c r="J6" s="19" t="s">
        <v>101</v>
      </c>
      <c r="K6" s="23">
        <v>2215</v>
      </c>
      <c r="L6" s="23">
        <v>1715</v>
      </c>
      <c r="M6" s="23">
        <v>500</v>
      </c>
      <c r="N6" s="22">
        <v>44922</v>
      </c>
      <c r="O6" s="19">
        <v>90837</v>
      </c>
      <c r="P6" s="19" t="s">
        <v>131</v>
      </c>
      <c r="Q6" s="19" t="s">
        <v>130</v>
      </c>
      <c r="R6" s="19" t="s">
        <v>120</v>
      </c>
      <c r="S6" s="19"/>
      <c r="T6" s="19" t="s">
        <v>119</v>
      </c>
      <c r="U6" s="23">
        <v>201.75</v>
      </c>
      <c r="V6" s="23">
        <v>201.75</v>
      </c>
      <c r="W6" s="23">
        <v>0</v>
      </c>
      <c r="X6" s="19" t="s">
        <v>101</v>
      </c>
      <c r="Y6" s="19">
        <v>5970</v>
      </c>
      <c r="Z6" s="19" t="s">
        <v>94</v>
      </c>
      <c r="AA6" s="19" t="s">
        <v>93</v>
      </c>
      <c r="AB6" s="19" t="s">
        <v>29</v>
      </c>
      <c r="AC6" s="20">
        <v>45039</v>
      </c>
      <c r="AD6" s="22">
        <v>22229</v>
      </c>
      <c r="AE6" s="19" t="str">
        <f t="shared" si="0"/>
        <v>DPS.101444922201.75</v>
      </c>
      <c r="AF6" s="19" t="s">
        <v>51</v>
      </c>
      <c r="AG6" s="21" t="s">
        <v>129</v>
      </c>
      <c r="AH6" s="21" t="s">
        <v>47</v>
      </c>
      <c r="AI6" s="21" t="s">
        <v>52</v>
      </c>
      <c r="AJ6" s="19" t="s">
        <v>45</v>
      </c>
      <c r="AK6" s="19" t="s">
        <v>46</v>
      </c>
      <c r="AL6" s="20">
        <v>45094</v>
      </c>
      <c r="AM6" s="19" t="s">
        <v>154</v>
      </c>
      <c r="AN6" s="29" t="s">
        <v>151</v>
      </c>
      <c r="AO6" s="29" t="s">
        <v>158</v>
      </c>
      <c r="AP6" s="29"/>
      <c r="AQ6" s="29" t="s">
        <v>160</v>
      </c>
      <c r="AR6" s="31">
        <v>45097</v>
      </c>
      <c r="AS6" s="25" t="s">
        <v>102</v>
      </c>
    </row>
    <row r="7" spans="1:45">
      <c r="A7" s="24">
        <v>45039</v>
      </c>
      <c r="B7" s="19" t="s">
        <v>128</v>
      </c>
      <c r="C7" s="19" t="s">
        <v>127</v>
      </c>
      <c r="D7" s="19" t="s">
        <v>92</v>
      </c>
      <c r="E7" s="19" t="s">
        <v>75</v>
      </c>
      <c r="F7" s="19" t="s">
        <v>126</v>
      </c>
      <c r="G7" s="19" t="s">
        <v>133</v>
      </c>
      <c r="H7" s="21">
        <v>0</v>
      </c>
      <c r="I7" s="19" t="s">
        <v>132</v>
      </c>
      <c r="J7" s="19" t="s">
        <v>101</v>
      </c>
      <c r="K7" s="23">
        <v>2215</v>
      </c>
      <c r="L7" s="23">
        <v>1715</v>
      </c>
      <c r="M7" s="23">
        <v>500</v>
      </c>
      <c r="N7" s="22">
        <v>44924</v>
      </c>
      <c r="O7" s="19">
        <v>90837</v>
      </c>
      <c r="P7" s="19" t="s">
        <v>131</v>
      </c>
      <c r="Q7" s="19" t="s">
        <v>130</v>
      </c>
      <c r="R7" s="19" t="s">
        <v>120</v>
      </c>
      <c r="S7" s="19"/>
      <c r="T7" s="19" t="s">
        <v>119</v>
      </c>
      <c r="U7" s="23">
        <v>201.75</v>
      </c>
      <c r="V7" s="23">
        <v>201.75</v>
      </c>
      <c r="W7" s="23"/>
      <c r="X7" s="19" t="s">
        <v>101</v>
      </c>
      <c r="Y7" s="19">
        <v>5970</v>
      </c>
      <c r="Z7" s="19" t="s">
        <v>94</v>
      </c>
      <c r="AA7" s="19" t="s">
        <v>93</v>
      </c>
      <c r="AB7" s="19" t="s">
        <v>29</v>
      </c>
      <c r="AC7" s="20">
        <v>45039</v>
      </c>
      <c r="AD7" s="22">
        <v>22229</v>
      </c>
      <c r="AE7" s="19" t="str">
        <f t="shared" si="0"/>
        <v>DPS.101444924201.75</v>
      </c>
      <c r="AF7" s="19" t="s">
        <v>51</v>
      </c>
      <c r="AG7" s="21" t="s">
        <v>129</v>
      </c>
      <c r="AH7" s="21" t="s">
        <v>47</v>
      </c>
      <c r="AI7" s="21" t="s">
        <v>52</v>
      </c>
      <c r="AJ7" s="19" t="s">
        <v>45</v>
      </c>
      <c r="AK7" s="19" t="s">
        <v>46</v>
      </c>
      <c r="AL7" s="20">
        <v>45094</v>
      </c>
      <c r="AM7" s="19" t="s">
        <v>154</v>
      </c>
      <c r="AN7" s="29" t="s">
        <v>151</v>
      </c>
      <c r="AO7" s="29" t="s">
        <v>158</v>
      </c>
      <c r="AP7" s="29"/>
      <c r="AQ7" s="29" t="s">
        <v>160</v>
      </c>
      <c r="AR7" s="31">
        <v>45097</v>
      </c>
      <c r="AS7" s="25" t="s">
        <v>102</v>
      </c>
    </row>
    <row r="8" spans="1:45">
      <c r="A8" s="24">
        <v>45039</v>
      </c>
      <c r="B8" s="19" t="s">
        <v>128</v>
      </c>
      <c r="C8" s="19" t="s">
        <v>127</v>
      </c>
      <c r="D8" s="19" t="s">
        <v>92</v>
      </c>
      <c r="E8" s="19" t="s">
        <v>75</v>
      </c>
      <c r="F8" s="19" t="s">
        <v>126</v>
      </c>
      <c r="G8" s="19" t="s">
        <v>133</v>
      </c>
      <c r="H8" s="21">
        <v>0</v>
      </c>
      <c r="I8" s="19" t="s">
        <v>132</v>
      </c>
      <c r="J8" s="19" t="s">
        <v>101</v>
      </c>
      <c r="K8" s="23">
        <v>2215</v>
      </c>
      <c r="L8" s="23">
        <v>1715</v>
      </c>
      <c r="M8" s="23">
        <v>500</v>
      </c>
      <c r="N8" s="22">
        <v>44929</v>
      </c>
      <c r="O8" s="19">
        <v>90837</v>
      </c>
      <c r="P8" s="19" t="s">
        <v>131</v>
      </c>
      <c r="Q8" s="19" t="s">
        <v>130</v>
      </c>
      <c r="R8" s="19" t="s">
        <v>120</v>
      </c>
      <c r="S8" s="19"/>
      <c r="T8" s="19" t="s">
        <v>119</v>
      </c>
      <c r="U8" s="23">
        <v>201.75</v>
      </c>
      <c r="V8" s="23">
        <v>201.75</v>
      </c>
      <c r="W8" s="23"/>
      <c r="X8" s="19" t="s">
        <v>101</v>
      </c>
      <c r="Y8" s="19">
        <v>5970</v>
      </c>
      <c r="Z8" s="19" t="s">
        <v>94</v>
      </c>
      <c r="AA8" s="19" t="s">
        <v>93</v>
      </c>
      <c r="AB8" s="19" t="s">
        <v>29</v>
      </c>
      <c r="AC8" s="20">
        <v>45039</v>
      </c>
      <c r="AD8" s="22">
        <v>22229</v>
      </c>
      <c r="AE8" s="19" t="str">
        <f t="shared" si="0"/>
        <v>DPS.101444929201.75</v>
      </c>
      <c r="AF8" s="19" t="s">
        <v>51</v>
      </c>
      <c r="AG8" s="21" t="s">
        <v>129</v>
      </c>
      <c r="AH8" s="21" t="s">
        <v>47</v>
      </c>
      <c r="AI8" s="19" t="s">
        <v>52</v>
      </c>
      <c r="AJ8" s="19" t="s">
        <v>45</v>
      </c>
      <c r="AK8" s="19" t="s">
        <v>46</v>
      </c>
      <c r="AL8" s="20">
        <v>45094</v>
      </c>
      <c r="AM8" s="19" t="s">
        <v>154</v>
      </c>
      <c r="AN8" s="29" t="s">
        <v>151</v>
      </c>
      <c r="AO8" s="29" t="s">
        <v>158</v>
      </c>
      <c r="AP8" s="29"/>
      <c r="AQ8" s="29" t="s">
        <v>160</v>
      </c>
      <c r="AR8" s="31">
        <v>45097</v>
      </c>
      <c r="AS8" s="25" t="s">
        <v>102</v>
      </c>
    </row>
    <row r="9" spans="1:45">
      <c r="A9" s="24">
        <v>45039</v>
      </c>
      <c r="B9" s="19" t="s">
        <v>128</v>
      </c>
      <c r="C9" s="19" t="s">
        <v>127</v>
      </c>
      <c r="D9" s="19" t="s">
        <v>92</v>
      </c>
      <c r="E9" s="19" t="s">
        <v>75</v>
      </c>
      <c r="F9" s="19" t="s">
        <v>126</v>
      </c>
      <c r="G9" s="19" t="s">
        <v>133</v>
      </c>
      <c r="H9" s="21">
        <v>1</v>
      </c>
      <c r="I9" s="19" t="s">
        <v>132</v>
      </c>
      <c r="J9" s="19" t="s">
        <v>101</v>
      </c>
      <c r="K9" s="23">
        <v>2215</v>
      </c>
      <c r="L9" s="23">
        <v>1715</v>
      </c>
      <c r="M9" s="23">
        <v>500</v>
      </c>
      <c r="N9" s="22">
        <v>44932</v>
      </c>
      <c r="O9" s="19">
        <v>90837</v>
      </c>
      <c r="P9" s="19" t="s">
        <v>131</v>
      </c>
      <c r="Q9" s="19" t="s">
        <v>130</v>
      </c>
      <c r="R9" s="19" t="s">
        <v>120</v>
      </c>
      <c r="S9" s="19"/>
      <c r="T9" s="19" t="s">
        <v>119</v>
      </c>
      <c r="U9" s="23">
        <v>201.75</v>
      </c>
      <c r="V9" s="23">
        <v>201.75</v>
      </c>
      <c r="W9" s="23"/>
      <c r="X9" s="19" t="s">
        <v>101</v>
      </c>
      <c r="Y9" s="19">
        <v>5970</v>
      </c>
      <c r="Z9" s="19" t="s">
        <v>94</v>
      </c>
      <c r="AA9" s="19" t="s">
        <v>93</v>
      </c>
      <c r="AB9" s="19" t="s">
        <v>29</v>
      </c>
      <c r="AC9" s="20">
        <v>45039</v>
      </c>
      <c r="AD9" s="22">
        <v>22229</v>
      </c>
      <c r="AE9" s="19" t="str">
        <f t="shared" si="0"/>
        <v>DPS.101444932201.75</v>
      </c>
      <c r="AF9" s="19" t="s">
        <v>51</v>
      </c>
      <c r="AG9" s="21" t="s">
        <v>129</v>
      </c>
      <c r="AH9" s="21" t="s">
        <v>47</v>
      </c>
      <c r="AI9" s="19" t="s">
        <v>52</v>
      </c>
      <c r="AJ9" s="19" t="s">
        <v>45</v>
      </c>
      <c r="AK9" s="19" t="s">
        <v>46</v>
      </c>
      <c r="AL9" s="20">
        <v>45094</v>
      </c>
      <c r="AM9" s="19" t="s">
        <v>154</v>
      </c>
      <c r="AN9" s="29" t="s">
        <v>151</v>
      </c>
      <c r="AO9" s="29" t="s">
        <v>158</v>
      </c>
      <c r="AP9" s="29"/>
      <c r="AQ9" s="29" t="s">
        <v>160</v>
      </c>
      <c r="AR9" s="31">
        <v>45097</v>
      </c>
      <c r="AS9" s="25" t="s">
        <v>102</v>
      </c>
    </row>
    <row r="10" spans="1:45">
      <c r="A10" s="24">
        <v>45039</v>
      </c>
      <c r="B10" s="19" t="s">
        <v>128</v>
      </c>
      <c r="C10" s="19" t="s">
        <v>127</v>
      </c>
      <c r="D10" s="19" t="s">
        <v>92</v>
      </c>
      <c r="E10" s="19" t="s">
        <v>75</v>
      </c>
      <c r="F10" s="19" t="s">
        <v>126</v>
      </c>
      <c r="G10" s="19" t="s">
        <v>125</v>
      </c>
      <c r="H10" s="21">
        <v>0</v>
      </c>
      <c r="I10" s="19" t="s">
        <v>124</v>
      </c>
      <c r="J10" s="19" t="s">
        <v>123</v>
      </c>
      <c r="K10" s="23">
        <v>807</v>
      </c>
      <c r="L10" s="23">
        <v>747</v>
      </c>
      <c r="M10" s="23">
        <v>60</v>
      </c>
      <c r="N10" s="22">
        <v>44921</v>
      </c>
      <c r="O10" s="19">
        <v>90837</v>
      </c>
      <c r="P10" s="19" t="s">
        <v>122</v>
      </c>
      <c r="Q10" s="19" t="s">
        <v>121</v>
      </c>
      <c r="R10" s="19" t="s">
        <v>120</v>
      </c>
      <c r="S10" s="19"/>
      <c r="T10" s="19" t="s">
        <v>119</v>
      </c>
      <c r="U10" s="23">
        <v>201.75</v>
      </c>
      <c r="V10" s="23">
        <v>181.75</v>
      </c>
      <c r="W10" s="23">
        <v>0</v>
      </c>
      <c r="X10" s="19" t="s">
        <v>101</v>
      </c>
      <c r="Y10" s="19">
        <v>5970</v>
      </c>
      <c r="Z10" s="19" t="s">
        <v>94</v>
      </c>
      <c r="AA10" s="19" t="s">
        <v>93</v>
      </c>
      <c r="AB10" s="19" t="s">
        <v>29</v>
      </c>
      <c r="AC10" s="20">
        <v>45039</v>
      </c>
      <c r="AD10" s="22">
        <v>24734</v>
      </c>
      <c r="AE10" s="19" t="str">
        <f t="shared" si="0"/>
        <v>DPS.102144921181.75</v>
      </c>
      <c r="AF10" s="19" t="s">
        <v>51</v>
      </c>
      <c r="AG10" s="21" t="s">
        <v>118</v>
      </c>
      <c r="AH10" s="21" t="s">
        <v>47</v>
      </c>
      <c r="AI10" s="19" t="s">
        <v>52</v>
      </c>
      <c r="AJ10" s="19" t="s">
        <v>45</v>
      </c>
      <c r="AK10" s="19" t="s">
        <v>46</v>
      </c>
      <c r="AL10" s="20">
        <v>45094</v>
      </c>
      <c r="AM10" s="19" t="s">
        <v>155</v>
      </c>
      <c r="AN10" s="29" t="s">
        <v>151</v>
      </c>
      <c r="AO10" s="29" t="s">
        <v>158</v>
      </c>
      <c r="AP10" s="29"/>
      <c r="AQ10" s="29" t="s">
        <v>160</v>
      </c>
      <c r="AR10" s="31">
        <v>45097</v>
      </c>
      <c r="AS10" s="25" t="s">
        <v>102</v>
      </c>
    </row>
    <row r="11" spans="1:45">
      <c r="A11" s="24">
        <v>45039</v>
      </c>
      <c r="B11" s="19" t="s">
        <v>128</v>
      </c>
      <c r="C11" s="19" t="s">
        <v>127</v>
      </c>
      <c r="D11" s="19" t="s">
        <v>92</v>
      </c>
      <c r="E11" s="19" t="s">
        <v>75</v>
      </c>
      <c r="F11" s="19" t="s">
        <v>126</v>
      </c>
      <c r="G11" s="19" t="s">
        <v>125</v>
      </c>
      <c r="H11" s="21">
        <v>1</v>
      </c>
      <c r="I11" s="19" t="s">
        <v>124</v>
      </c>
      <c r="J11" s="19" t="s">
        <v>123</v>
      </c>
      <c r="K11" s="23">
        <v>807</v>
      </c>
      <c r="L11" s="23">
        <v>747</v>
      </c>
      <c r="M11" s="23">
        <v>60</v>
      </c>
      <c r="N11" s="22">
        <v>44930</v>
      </c>
      <c r="O11" s="19">
        <v>90837</v>
      </c>
      <c r="P11" s="19" t="s">
        <v>122</v>
      </c>
      <c r="Q11" s="19" t="s">
        <v>121</v>
      </c>
      <c r="R11" s="19" t="s">
        <v>120</v>
      </c>
      <c r="S11" s="19"/>
      <c r="T11" s="19" t="s">
        <v>119</v>
      </c>
      <c r="U11" s="23">
        <v>201.75</v>
      </c>
      <c r="V11" s="23">
        <v>181.75</v>
      </c>
      <c r="W11" s="23">
        <v>0</v>
      </c>
      <c r="X11" s="19" t="s">
        <v>101</v>
      </c>
      <c r="Y11" s="19">
        <v>5970</v>
      </c>
      <c r="Z11" s="19" t="s">
        <v>94</v>
      </c>
      <c r="AA11" s="19" t="s">
        <v>93</v>
      </c>
      <c r="AB11" s="19" t="s">
        <v>29</v>
      </c>
      <c r="AC11" s="20">
        <v>45039</v>
      </c>
      <c r="AD11" s="22">
        <v>24734</v>
      </c>
      <c r="AE11" s="19" t="str">
        <f t="shared" si="0"/>
        <v>DPS.102144930181.75</v>
      </c>
      <c r="AF11" s="19" t="s">
        <v>51</v>
      </c>
      <c r="AG11" s="21" t="s">
        <v>118</v>
      </c>
      <c r="AH11" s="21" t="s">
        <v>47</v>
      </c>
      <c r="AI11" s="19" t="s">
        <v>52</v>
      </c>
      <c r="AJ11" s="19" t="s">
        <v>45</v>
      </c>
      <c r="AK11" s="19" t="s">
        <v>46</v>
      </c>
      <c r="AL11" s="20">
        <v>45094</v>
      </c>
      <c r="AM11" s="19" t="s">
        <v>155</v>
      </c>
      <c r="AN11" s="29" t="s">
        <v>151</v>
      </c>
      <c r="AO11" s="29" t="s">
        <v>158</v>
      </c>
      <c r="AP11" s="29"/>
      <c r="AQ11" s="29" t="s">
        <v>160</v>
      </c>
      <c r="AR11" s="31">
        <v>45097</v>
      </c>
      <c r="AS11" s="25" t="s">
        <v>102</v>
      </c>
    </row>
    <row r="12" spans="1:45">
      <c r="A12" s="24">
        <v>44957</v>
      </c>
      <c r="B12" s="19" t="s">
        <v>90</v>
      </c>
      <c r="C12" s="19" t="s">
        <v>107</v>
      </c>
      <c r="D12" s="19" t="s">
        <v>74</v>
      </c>
      <c r="E12" s="19" t="s">
        <v>75</v>
      </c>
      <c r="F12" s="19" t="s">
        <v>98</v>
      </c>
      <c r="G12" s="19" t="s">
        <v>106</v>
      </c>
      <c r="H12" s="21">
        <v>0</v>
      </c>
      <c r="I12" s="19" t="s">
        <v>105</v>
      </c>
      <c r="J12" s="19" t="s">
        <v>84</v>
      </c>
      <c r="K12" s="23">
        <v>24.92</v>
      </c>
      <c r="L12" s="23">
        <v>24.92</v>
      </c>
      <c r="M12" s="23">
        <v>0</v>
      </c>
      <c r="N12" s="22">
        <v>44833</v>
      </c>
      <c r="O12" s="19" t="s">
        <v>108</v>
      </c>
      <c r="P12" s="19" t="s">
        <v>100</v>
      </c>
      <c r="Q12" s="19" t="s">
        <v>99</v>
      </c>
      <c r="R12" s="19" t="s">
        <v>96</v>
      </c>
      <c r="S12" s="19"/>
      <c r="T12" s="19" t="s">
        <v>95</v>
      </c>
      <c r="U12" s="23">
        <v>125</v>
      </c>
      <c r="V12" s="23">
        <v>15.65</v>
      </c>
      <c r="W12" s="23">
        <v>0</v>
      </c>
      <c r="X12" s="19" t="s">
        <v>84</v>
      </c>
      <c r="Y12" s="19">
        <v>5970</v>
      </c>
      <c r="Z12" s="19" t="s">
        <v>94</v>
      </c>
      <c r="AA12" s="19" t="s">
        <v>93</v>
      </c>
      <c r="AB12" s="19"/>
      <c r="AC12" s="19"/>
      <c r="AD12" s="22">
        <v>20276</v>
      </c>
      <c r="AE12" s="19" t="str">
        <f t="shared" si="0"/>
        <v>MTP.GRANNE00004483315.65</v>
      </c>
      <c r="AF12" s="19" t="s">
        <v>51</v>
      </c>
      <c r="AG12" s="21" t="s">
        <v>103</v>
      </c>
      <c r="AH12" s="21" t="s">
        <v>47</v>
      </c>
      <c r="AI12" s="19" t="s">
        <v>52</v>
      </c>
      <c r="AJ12" s="19" t="s">
        <v>45</v>
      </c>
      <c r="AK12" s="19" t="s">
        <v>46</v>
      </c>
      <c r="AL12" s="20">
        <v>45094</v>
      </c>
      <c r="AM12" s="19" t="s">
        <v>156</v>
      </c>
      <c r="AN12" s="29" t="s">
        <v>161</v>
      </c>
      <c r="AO12" s="29" t="s">
        <v>45</v>
      </c>
      <c r="AP12" s="29"/>
      <c r="AQ12" s="29" t="s">
        <v>160</v>
      </c>
      <c r="AR12" s="31">
        <v>45097</v>
      </c>
      <c r="AS12" s="25" t="s">
        <v>102</v>
      </c>
    </row>
    <row r="13" spans="1:45">
      <c r="A13" s="24">
        <v>44957</v>
      </c>
      <c r="B13" s="19" t="s">
        <v>90</v>
      </c>
      <c r="C13" s="19" t="s">
        <v>107</v>
      </c>
      <c r="D13" s="19" t="s">
        <v>74</v>
      </c>
      <c r="E13" s="19" t="s">
        <v>75</v>
      </c>
      <c r="F13" s="19" t="s">
        <v>98</v>
      </c>
      <c r="G13" s="19" t="s">
        <v>106</v>
      </c>
      <c r="H13" s="21">
        <v>1</v>
      </c>
      <c r="I13" s="19" t="s">
        <v>105</v>
      </c>
      <c r="J13" s="19" t="s">
        <v>84</v>
      </c>
      <c r="K13" s="23">
        <v>24.92</v>
      </c>
      <c r="L13" s="23">
        <v>24.92</v>
      </c>
      <c r="M13" s="23">
        <v>0</v>
      </c>
      <c r="N13" s="22">
        <v>44833</v>
      </c>
      <c r="O13" s="19" t="s">
        <v>104</v>
      </c>
      <c r="P13" s="19" t="s">
        <v>91</v>
      </c>
      <c r="Q13" s="19" t="s">
        <v>97</v>
      </c>
      <c r="R13" s="19" t="s">
        <v>96</v>
      </c>
      <c r="S13" s="19"/>
      <c r="T13" s="19" t="s">
        <v>95</v>
      </c>
      <c r="U13" s="23">
        <v>115</v>
      </c>
      <c r="V13" s="23">
        <v>9.27</v>
      </c>
      <c r="W13" s="23">
        <v>0</v>
      </c>
      <c r="X13" s="19" t="s">
        <v>84</v>
      </c>
      <c r="Y13" s="19">
        <v>5970</v>
      </c>
      <c r="Z13" s="19" t="s">
        <v>94</v>
      </c>
      <c r="AA13" s="19" t="s">
        <v>93</v>
      </c>
      <c r="AB13" s="19"/>
      <c r="AC13" s="19"/>
      <c r="AD13" s="22">
        <v>20276</v>
      </c>
      <c r="AE13" s="19" t="str">
        <f t="shared" si="0"/>
        <v>MTP.GRANNE0000448339.27</v>
      </c>
      <c r="AF13" s="19" t="s">
        <v>51</v>
      </c>
      <c r="AG13" s="21" t="s">
        <v>103</v>
      </c>
      <c r="AH13" s="21" t="s">
        <v>47</v>
      </c>
      <c r="AI13" s="19" t="s">
        <v>52</v>
      </c>
      <c r="AJ13" s="19" t="s">
        <v>45</v>
      </c>
      <c r="AK13" s="19" t="s">
        <v>46</v>
      </c>
      <c r="AL13" s="20">
        <v>45094</v>
      </c>
      <c r="AM13" s="19" t="s">
        <v>156</v>
      </c>
      <c r="AN13" s="29" t="s">
        <v>161</v>
      </c>
      <c r="AO13" s="29" t="s">
        <v>45</v>
      </c>
      <c r="AP13" s="29"/>
      <c r="AQ13" s="29" t="s">
        <v>160</v>
      </c>
      <c r="AR13" s="31">
        <v>45097</v>
      </c>
      <c r="AS13" s="25"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S8"/>
  <sheetViews>
    <sheetView workbookViewId="0">
      <pane ySplit="1" topLeftCell="A2" activePane="bottomLeft" state="frozen"/>
      <selection pane="bottomLeft"/>
    </sheetView>
  </sheetViews>
  <sheetFormatPr defaultRowHeight="15"/>
  <cols>
    <col min="1" max="1" width="11.140625" bestFit="1" customWidth="1"/>
    <col min="2" max="2" width="8.5703125" bestFit="1" customWidth="1"/>
    <col min="3" max="3" width="23.42578125" customWidth="1"/>
    <col min="4" max="4" width="8.140625" customWidth="1"/>
    <col min="5" max="5" width="12.28515625" customWidth="1"/>
    <col min="6" max="6" width="7" customWidth="1"/>
    <col min="7" max="7" width="14.7109375" bestFit="1" customWidth="1"/>
    <col min="8" max="8" width="9.28515625" bestFit="1" customWidth="1"/>
    <col min="9" max="9" width="25.7109375" bestFit="1" customWidth="1"/>
    <col min="10" max="10" width="14.85546875" bestFit="1" customWidth="1"/>
    <col min="11" max="11" width="18.7109375" bestFit="1" customWidth="1"/>
    <col min="12" max="12" width="16.28515625" bestFit="1" customWidth="1"/>
    <col min="13" max="13" width="13.5703125" bestFit="1" customWidth="1"/>
    <col min="14" max="14" width="14.28515625" bestFit="1" customWidth="1"/>
    <col min="15" max="15" width="14.7109375" bestFit="1" customWidth="1"/>
    <col min="16" max="17" width="9.5703125" bestFit="1" customWidth="1"/>
    <col min="18" max="18" width="12.7109375" bestFit="1" customWidth="1"/>
    <col min="19" max="19" width="13" bestFit="1" customWidth="1"/>
    <col min="20" max="20" width="11.28515625" bestFit="1" customWidth="1"/>
    <col min="21" max="21" width="17.7109375" bestFit="1" customWidth="1"/>
    <col min="22" max="22" width="9.7109375" bestFit="1" customWidth="1"/>
    <col min="23" max="23" width="10" bestFit="1" customWidth="1"/>
    <col min="24" max="24" width="11.7109375" bestFit="1" customWidth="1"/>
    <col min="25" max="25" width="13.7109375" bestFit="1" customWidth="1"/>
    <col min="26" max="26" width="9.140625" bestFit="1" customWidth="1"/>
    <col min="27" max="27" width="10.28515625" bestFit="1" customWidth="1"/>
    <col min="28" max="28" width="13.28515625" bestFit="1" customWidth="1"/>
    <col min="29" max="29" width="16.85546875" bestFit="1" customWidth="1"/>
    <col min="30" max="30" width="13.140625" bestFit="1" customWidth="1"/>
    <col min="31" max="31" width="23.42578125" bestFit="1" customWidth="1"/>
    <col min="32" max="32" width="14.28515625" bestFit="1" customWidth="1"/>
    <col min="33" max="33" width="50.7109375" customWidth="1"/>
    <col min="34" max="34" width="10.28515625" bestFit="1" customWidth="1"/>
    <col min="35" max="35" width="9.140625" bestFit="1" customWidth="1"/>
    <col min="36" max="36" width="12.5703125" bestFit="1" customWidth="1"/>
    <col min="37" max="37" width="13" bestFit="1" customWidth="1"/>
    <col min="38" max="38" width="13.42578125" bestFit="1" customWidth="1"/>
    <col min="39" max="39" width="78.42578125" customWidth="1"/>
    <col min="40" max="40" width="15.28515625" bestFit="1" customWidth="1"/>
    <col min="41" max="41" width="16.28515625" bestFit="1" customWidth="1"/>
    <col min="42" max="42" width="14.140625" bestFit="1" customWidth="1"/>
    <col min="43" max="43" width="15.28515625" bestFit="1" customWidth="1"/>
    <col min="44" max="44" width="15.7109375" bestFit="1" customWidth="1"/>
    <col min="45" max="45" width="24.140625" bestFit="1" customWidth="1"/>
  </cols>
  <sheetData>
    <row r="1" spans="1:45">
      <c r="A1" s="1" t="s">
        <v>0</v>
      </c>
      <c r="B1" s="2" t="s">
        <v>1</v>
      </c>
      <c r="C1" s="3" t="s">
        <v>2</v>
      </c>
      <c r="D1" s="2" t="s">
        <v>3</v>
      </c>
      <c r="E1" s="3" t="s">
        <v>4</v>
      </c>
      <c r="F1" s="3" t="s">
        <v>32</v>
      </c>
      <c r="G1" s="3" t="s">
        <v>5</v>
      </c>
      <c r="H1" s="2" t="s">
        <v>33</v>
      </c>
      <c r="I1" s="3" t="s">
        <v>6</v>
      </c>
      <c r="J1" s="2" t="s">
        <v>7</v>
      </c>
      <c r="K1" s="4" t="s">
        <v>8</v>
      </c>
      <c r="L1" s="4" t="s">
        <v>9</v>
      </c>
      <c r="M1" s="4" t="s">
        <v>10</v>
      </c>
      <c r="N1" s="5" t="s">
        <v>11</v>
      </c>
      <c r="O1" s="6" t="s">
        <v>12</v>
      </c>
      <c r="P1" s="1" t="s">
        <v>13</v>
      </c>
      <c r="Q1" s="2" t="s">
        <v>14</v>
      </c>
      <c r="R1" s="2" t="s">
        <v>15</v>
      </c>
      <c r="S1" s="2" t="s">
        <v>16</v>
      </c>
      <c r="T1" s="2" t="s">
        <v>17</v>
      </c>
      <c r="U1" s="4" t="s">
        <v>18</v>
      </c>
      <c r="V1" s="6" t="s">
        <v>19</v>
      </c>
      <c r="W1" s="4" t="s">
        <v>20</v>
      </c>
      <c r="X1" s="4" t="s">
        <v>21</v>
      </c>
      <c r="Y1" s="4" t="s">
        <v>22</v>
      </c>
      <c r="Z1" s="7" t="s">
        <v>23</v>
      </c>
      <c r="AA1" s="2" t="s">
        <v>24</v>
      </c>
      <c r="AB1" s="2" t="s">
        <v>25</v>
      </c>
      <c r="AC1" s="1" t="s">
        <v>26</v>
      </c>
      <c r="AD1" s="1" t="s">
        <v>27</v>
      </c>
      <c r="AE1" s="8" t="s">
        <v>34</v>
      </c>
      <c r="AF1" s="8" t="s">
        <v>35</v>
      </c>
      <c r="AG1" s="9" t="s">
        <v>36</v>
      </c>
      <c r="AH1" s="9" t="s">
        <v>37</v>
      </c>
      <c r="AI1" s="9" t="s">
        <v>38</v>
      </c>
      <c r="AJ1" s="9" t="s">
        <v>39</v>
      </c>
      <c r="AK1" s="9" t="s">
        <v>40</v>
      </c>
      <c r="AL1" s="9" t="s">
        <v>41</v>
      </c>
      <c r="AM1" s="10" t="s">
        <v>42</v>
      </c>
      <c r="AN1" s="17" t="s">
        <v>37</v>
      </c>
      <c r="AO1" s="17" t="s">
        <v>39</v>
      </c>
      <c r="AP1" s="17" t="s">
        <v>43</v>
      </c>
      <c r="AQ1" s="17" t="s">
        <v>40</v>
      </c>
      <c r="AR1" s="17" t="s">
        <v>41</v>
      </c>
      <c r="AS1" s="18" t="s">
        <v>44</v>
      </c>
    </row>
    <row r="2" spans="1:45">
      <c r="A2" s="11">
        <v>45023</v>
      </c>
      <c r="B2" s="12">
        <v>1003</v>
      </c>
      <c r="C2" s="12" t="s">
        <v>54</v>
      </c>
      <c r="D2" s="12" t="s">
        <v>55</v>
      </c>
      <c r="E2" s="12" t="s">
        <v>56</v>
      </c>
      <c r="F2" s="12" t="s">
        <v>48</v>
      </c>
      <c r="G2" s="12" t="s">
        <v>57</v>
      </c>
      <c r="H2" s="12">
        <v>1</v>
      </c>
      <c r="I2" s="12" t="s">
        <v>58</v>
      </c>
      <c r="J2" s="12" t="s">
        <v>28</v>
      </c>
      <c r="K2" s="14">
        <v>381</v>
      </c>
      <c r="L2" s="14">
        <v>381</v>
      </c>
      <c r="M2" s="14">
        <v>0</v>
      </c>
      <c r="N2" s="15">
        <v>44935</v>
      </c>
      <c r="O2" s="12">
        <v>88305</v>
      </c>
      <c r="P2" s="12" t="s">
        <v>59</v>
      </c>
      <c r="Q2" s="12"/>
      <c r="R2" s="12" t="s">
        <v>49</v>
      </c>
      <c r="S2" s="12">
        <v>1529</v>
      </c>
      <c r="T2" s="12" t="s">
        <v>60</v>
      </c>
      <c r="U2" s="14">
        <v>381</v>
      </c>
      <c r="V2" s="14">
        <v>381</v>
      </c>
      <c r="W2" s="14"/>
      <c r="X2" s="12" t="s">
        <v>28</v>
      </c>
      <c r="Y2" s="12">
        <v>5961</v>
      </c>
      <c r="Z2" s="12" t="s">
        <v>50</v>
      </c>
      <c r="AA2" s="12">
        <v>4</v>
      </c>
      <c r="AB2" s="12" t="s">
        <v>29</v>
      </c>
      <c r="AC2" s="15">
        <v>45023</v>
      </c>
      <c r="AD2" s="16">
        <v>18009</v>
      </c>
      <c r="AE2" s="12" t="str">
        <f t="shared" ref="AE2:AE8" si="0">G2&amp;N2&amp;V2</f>
        <v>NPD.Z20018064244935381</v>
      </c>
      <c r="AF2" s="12" t="s">
        <v>51</v>
      </c>
      <c r="AG2" s="12" t="s">
        <v>61</v>
      </c>
      <c r="AH2" s="12" t="s">
        <v>47</v>
      </c>
      <c r="AI2" s="12" t="s">
        <v>52</v>
      </c>
      <c r="AJ2" s="12" t="s">
        <v>45</v>
      </c>
      <c r="AK2" s="12" t="s">
        <v>46</v>
      </c>
      <c r="AL2" s="16">
        <v>45089</v>
      </c>
      <c r="AM2" s="12"/>
      <c r="AN2" s="12"/>
      <c r="AO2" s="12"/>
      <c r="AP2" s="12"/>
      <c r="AQ2" s="12"/>
      <c r="AR2" s="12"/>
      <c r="AS2" s="26" t="s">
        <v>62</v>
      </c>
    </row>
    <row r="3" spans="1:45">
      <c r="A3" s="11">
        <v>44943</v>
      </c>
      <c r="B3" s="12" t="s">
        <v>30</v>
      </c>
      <c r="C3" s="12" t="s">
        <v>31</v>
      </c>
      <c r="D3" s="12" t="s">
        <v>69</v>
      </c>
      <c r="E3" s="12" t="s">
        <v>70</v>
      </c>
      <c r="F3" s="12" t="s">
        <v>65</v>
      </c>
      <c r="G3" s="12" t="s">
        <v>76</v>
      </c>
      <c r="H3" s="13">
        <v>1</v>
      </c>
      <c r="I3" s="12" t="s">
        <v>77</v>
      </c>
      <c r="J3" s="12" t="s">
        <v>28</v>
      </c>
      <c r="K3" s="14">
        <v>620</v>
      </c>
      <c r="L3" s="14">
        <v>620</v>
      </c>
      <c r="M3" s="14">
        <v>0</v>
      </c>
      <c r="N3" s="15">
        <v>44924</v>
      </c>
      <c r="O3" s="12">
        <v>99328</v>
      </c>
      <c r="P3" s="12" t="s">
        <v>71</v>
      </c>
      <c r="Q3" s="12" t="s">
        <v>78</v>
      </c>
      <c r="R3" s="12" t="s">
        <v>66</v>
      </c>
      <c r="S3" s="12"/>
      <c r="T3" s="12" t="s">
        <v>67</v>
      </c>
      <c r="U3" s="14">
        <v>620</v>
      </c>
      <c r="V3" s="14">
        <v>620</v>
      </c>
      <c r="W3" s="14"/>
      <c r="X3" s="12" t="s">
        <v>28</v>
      </c>
      <c r="Y3" s="12">
        <v>5954</v>
      </c>
      <c r="Z3" s="12" t="s">
        <v>68</v>
      </c>
      <c r="AA3" s="12">
        <v>1</v>
      </c>
      <c r="AB3" s="12" t="s">
        <v>29</v>
      </c>
      <c r="AC3" s="15">
        <v>44943</v>
      </c>
      <c r="AD3" s="16">
        <v>13672</v>
      </c>
      <c r="AE3" s="12" t="str">
        <f t="shared" si="0"/>
        <v>WSH.182144924620</v>
      </c>
      <c r="AF3" s="12" t="s">
        <v>51</v>
      </c>
      <c r="AG3" s="13" t="s">
        <v>79</v>
      </c>
      <c r="AH3" s="13" t="s">
        <v>47</v>
      </c>
      <c r="AI3" s="12" t="s">
        <v>52</v>
      </c>
      <c r="AJ3" s="12" t="s">
        <v>45</v>
      </c>
      <c r="AK3" s="12" t="s">
        <v>46</v>
      </c>
      <c r="AL3" s="16">
        <v>45089</v>
      </c>
      <c r="AM3" s="12"/>
      <c r="AN3" s="12"/>
      <c r="AO3" s="12"/>
      <c r="AP3" s="12"/>
      <c r="AQ3" s="12"/>
      <c r="AR3" s="12"/>
      <c r="AS3" s="27" t="s">
        <v>53</v>
      </c>
    </row>
    <row r="4" spans="1:45">
      <c r="A4" s="11">
        <v>45005</v>
      </c>
      <c r="B4" s="12" t="s">
        <v>30</v>
      </c>
      <c r="C4" s="12" t="s">
        <v>31</v>
      </c>
      <c r="D4" s="12" t="s">
        <v>69</v>
      </c>
      <c r="E4" s="12" t="s">
        <v>70</v>
      </c>
      <c r="F4" s="12" t="s">
        <v>65</v>
      </c>
      <c r="G4" s="12" t="s">
        <v>80</v>
      </c>
      <c r="H4" s="13">
        <v>1</v>
      </c>
      <c r="I4" s="12" t="s">
        <v>81</v>
      </c>
      <c r="J4" s="12" t="s">
        <v>28</v>
      </c>
      <c r="K4" s="14">
        <v>606.53</v>
      </c>
      <c r="L4" s="14">
        <v>606.53</v>
      </c>
      <c r="M4" s="14">
        <v>0</v>
      </c>
      <c r="N4" s="15">
        <v>44980</v>
      </c>
      <c r="O4" s="12">
        <v>99345</v>
      </c>
      <c r="P4" s="12" t="s">
        <v>82</v>
      </c>
      <c r="Q4" s="12" t="s">
        <v>83</v>
      </c>
      <c r="R4" s="12" t="s">
        <v>66</v>
      </c>
      <c r="S4" s="12"/>
      <c r="T4" s="12" t="s">
        <v>72</v>
      </c>
      <c r="U4" s="14">
        <v>482.8</v>
      </c>
      <c r="V4" s="14">
        <v>482.8</v>
      </c>
      <c r="W4" s="14"/>
      <c r="X4" s="12" t="s">
        <v>28</v>
      </c>
      <c r="Y4" s="12">
        <v>5976</v>
      </c>
      <c r="Z4" s="12" t="s">
        <v>68</v>
      </c>
      <c r="AA4" s="12">
        <v>1</v>
      </c>
      <c r="AB4" s="12" t="s">
        <v>29</v>
      </c>
      <c r="AC4" s="15">
        <v>45005</v>
      </c>
      <c r="AD4" s="16">
        <v>14299</v>
      </c>
      <c r="AE4" s="12" t="str">
        <f t="shared" si="0"/>
        <v>WSH.182344980482.8</v>
      </c>
      <c r="AF4" s="12" t="s">
        <v>51</v>
      </c>
      <c r="AG4" s="13" t="s">
        <v>73</v>
      </c>
      <c r="AH4" s="13" t="s">
        <v>47</v>
      </c>
      <c r="AI4" s="13" t="s">
        <v>52</v>
      </c>
      <c r="AJ4" s="12" t="s">
        <v>45</v>
      </c>
      <c r="AK4" s="12" t="s">
        <v>46</v>
      </c>
      <c r="AL4" s="16">
        <v>45089</v>
      </c>
      <c r="AM4" s="12"/>
      <c r="AN4" s="12"/>
      <c r="AO4" s="12"/>
      <c r="AP4" s="12"/>
      <c r="AQ4" s="12"/>
      <c r="AR4" s="12"/>
      <c r="AS4" s="28" t="s">
        <v>53</v>
      </c>
    </row>
    <row r="5" spans="1:45">
      <c r="A5" s="11">
        <v>44949</v>
      </c>
      <c r="B5" s="12" t="s">
        <v>30</v>
      </c>
      <c r="C5" s="12" t="s">
        <v>31</v>
      </c>
      <c r="D5" s="12" t="s">
        <v>63</v>
      </c>
      <c r="E5" s="12" t="s">
        <v>64</v>
      </c>
      <c r="F5" s="12" t="s">
        <v>65</v>
      </c>
      <c r="G5" s="12" t="s">
        <v>85</v>
      </c>
      <c r="H5" s="13">
        <v>1</v>
      </c>
      <c r="I5" s="12" t="s">
        <v>86</v>
      </c>
      <c r="J5" s="12" t="s">
        <v>28</v>
      </c>
      <c r="K5" s="14">
        <v>1239.8</v>
      </c>
      <c r="L5" s="14">
        <v>1239.8</v>
      </c>
      <c r="M5" s="14">
        <v>0</v>
      </c>
      <c r="N5" s="15">
        <v>44931</v>
      </c>
      <c r="O5" s="12">
        <v>99345</v>
      </c>
      <c r="P5" s="12" t="s">
        <v>87</v>
      </c>
      <c r="Q5" s="12" t="s">
        <v>88</v>
      </c>
      <c r="R5" s="12" t="s">
        <v>66</v>
      </c>
      <c r="S5" s="12"/>
      <c r="T5" s="12" t="s">
        <v>67</v>
      </c>
      <c r="U5" s="14">
        <v>482.8</v>
      </c>
      <c r="V5" s="14">
        <v>482.8</v>
      </c>
      <c r="W5" s="14"/>
      <c r="X5" s="12" t="s">
        <v>28</v>
      </c>
      <c r="Y5" s="12">
        <v>5959</v>
      </c>
      <c r="Z5" s="12" t="s">
        <v>68</v>
      </c>
      <c r="AA5" s="12">
        <v>1</v>
      </c>
      <c r="AB5" s="12" t="s">
        <v>29</v>
      </c>
      <c r="AC5" s="15">
        <v>44949</v>
      </c>
      <c r="AD5" s="16">
        <v>15774</v>
      </c>
      <c r="AE5" s="12" t="str">
        <f t="shared" si="0"/>
        <v>WSH.5119805144931482.8</v>
      </c>
      <c r="AF5" s="12" t="s">
        <v>51</v>
      </c>
      <c r="AG5" s="13" t="s">
        <v>89</v>
      </c>
      <c r="AH5" s="13" t="s">
        <v>47</v>
      </c>
      <c r="AI5" s="13" t="s">
        <v>52</v>
      </c>
      <c r="AJ5" s="12" t="s">
        <v>45</v>
      </c>
      <c r="AK5" s="12" t="s">
        <v>46</v>
      </c>
      <c r="AL5" s="16">
        <v>45089</v>
      </c>
      <c r="AM5" s="12"/>
      <c r="AN5" s="12"/>
      <c r="AO5" s="12"/>
      <c r="AP5" s="12"/>
      <c r="AQ5" s="12"/>
      <c r="AR5" s="12"/>
      <c r="AS5" s="26" t="s">
        <v>53</v>
      </c>
    </row>
    <row r="6" spans="1:45">
      <c r="A6" s="24">
        <v>45015</v>
      </c>
      <c r="B6" s="19" t="s">
        <v>30</v>
      </c>
      <c r="C6" s="19" t="s">
        <v>31</v>
      </c>
      <c r="D6" s="19" t="s">
        <v>92</v>
      </c>
      <c r="E6" s="19" t="s">
        <v>75</v>
      </c>
      <c r="F6" s="19" t="s">
        <v>126</v>
      </c>
      <c r="G6" s="19" t="s">
        <v>147</v>
      </c>
      <c r="H6" s="21">
        <v>0</v>
      </c>
      <c r="I6" s="19" t="s">
        <v>146</v>
      </c>
      <c r="J6" s="19" t="s">
        <v>28</v>
      </c>
      <c r="K6" s="23">
        <v>733.1</v>
      </c>
      <c r="L6" s="23">
        <v>733.1</v>
      </c>
      <c r="M6" s="23">
        <v>0</v>
      </c>
      <c r="N6" s="22">
        <v>44932</v>
      </c>
      <c r="O6" s="19">
        <v>90837</v>
      </c>
      <c r="P6" s="19" t="s">
        <v>122</v>
      </c>
      <c r="Q6" s="19" t="s">
        <v>131</v>
      </c>
      <c r="R6" s="19" t="s">
        <v>120</v>
      </c>
      <c r="S6" s="19"/>
      <c r="T6" s="19" t="s">
        <v>119</v>
      </c>
      <c r="U6" s="23">
        <v>201.75</v>
      </c>
      <c r="V6" s="23">
        <v>201.75</v>
      </c>
      <c r="W6" s="23"/>
      <c r="X6" s="19" t="s">
        <v>28</v>
      </c>
      <c r="Y6" s="19">
        <v>5970</v>
      </c>
      <c r="Z6" s="19" t="s">
        <v>94</v>
      </c>
      <c r="AA6" s="19" t="s">
        <v>93</v>
      </c>
      <c r="AB6" s="19" t="s">
        <v>29</v>
      </c>
      <c r="AC6" s="20">
        <v>45015</v>
      </c>
      <c r="AD6" s="22">
        <v>19644</v>
      </c>
      <c r="AE6" s="19" t="str">
        <f t="shared" si="0"/>
        <v>DPS.100344932201.75</v>
      </c>
      <c r="AF6" s="19" t="s">
        <v>51</v>
      </c>
      <c r="AG6" s="21" t="s">
        <v>145</v>
      </c>
      <c r="AH6" s="21" t="s">
        <v>47</v>
      </c>
      <c r="AI6" s="19" t="s">
        <v>52</v>
      </c>
      <c r="AJ6" s="19" t="s">
        <v>45</v>
      </c>
      <c r="AK6" s="19" t="s">
        <v>46</v>
      </c>
      <c r="AL6" s="20">
        <v>45094</v>
      </c>
      <c r="AM6" s="19"/>
      <c r="AN6" s="19"/>
      <c r="AO6" s="19"/>
      <c r="AP6" s="19"/>
      <c r="AQ6" s="19"/>
      <c r="AR6" s="19"/>
      <c r="AS6" s="25" t="s">
        <v>102</v>
      </c>
    </row>
    <row r="7" spans="1:45">
      <c r="A7" s="24">
        <v>45042</v>
      </c>
      <c r="B7" s="19" t="s">
        <v>149</v>
      </c>
      <c r="C7" s="19" t="s">
        <v>148</v>
      </c>
      <c r="D7" s="19" t="s">
        <v>74</v>
      </c>
      <c r="E7" s="19" t="s">
        <v>75</v>
      </c>
      <c r="F7" s="19" t="s">
        <v>126</v>
      </c>
      <c r="G7" s="19" t="s">
        <v>147</v>
      </c>
      <c r="H7" s="21">
        <v>1</v>
      </c>
      <c r="I7" s="19" t="s">
        <v>146</v>
      </c>
      <c r="J7" s="19" t="s">
        <v>28</v>
      </c>
      <c r="K7" s="23">
        <v>733.1</v>
      </c>
      <c r="L7" s="23">
        <v>733.1</v>
      </c>
      <c r="M7" s="23">
        <v>0</v>
      </c>
      <c r="N7" s="22">
        <v>44925</v>
      </c>
      <c r="O7" s="19">
        <v>90837</v>
      </c>
      <c r="P7" s="19" t="s">
        <v>122</v>
      </c>
      <c r="Q7" s="19" t="s">
        <v>131</v>
      </c>
      <c r="R7" s="19" t="s">
        <v>120</v>
      </c>
      <c r="S7" s="19"/>
      <c r="T7" s="19" t="s">
        <v>119</v>
      </c>
      <c r="U7" s="23">
        <v>201.75</v>
      </c>
      <c r="V7" s="23">
        <v>201.75</v>
      </c>
      <c r="W7" s="23">
        <v>0</v>
      </c>
      <c r="X7" s="19" t="s">
        <v>28</v>
      </c>
      <c r="Y7" s="19">
        <v>5970</v>
      </c>
      <c r="Z7" s="19" t="s">
        <v>94</v>
      </c>
      <c r="AA7" s="19" t="s">
        <v>93</v>
      </c>
      <c r="AB7" s="19"/>
      <c r="AC7" s="19"/>
      <c r="AD7" s="22">
        <v>19644</v>
      </c>
      <c r="AE7" s="19" t="str">
        <f t="shared" si="0"/>
        <v>DPS.100344925201.75</v>
      </c>
      <c r="AF7" s="19" t="s">
        <v>51</v>
      </c>
      <c r="AG7" s="21" t="s">
        <v>145</v>
      </c>
      <c r="AH7" s="21" t="s">
        <v>47</v>
      </c>
      <c r="AI7" s="19" t="s">
        <v>52</v>
      </c>
      <c r="AJ7" s="19" t="s">
        <v>45</v>
      </c>
      <c r="AK7" s="19" t="s">
        <v>46</v>
      </c>
      <c r="AL7" s="20">
        <v>45094</v>
      </c>
      <c r="AM7" s="19"/>
      <c r="AN7" s="19"/>
      <c r="AO7" s="19"/>
      <c r="AP7" s="19"/>
      <c r="AQ7" s="19"/>
      <c r="AR7" s="19"/>
      <c r="AS7" s="25" t="s">
        <v>102</v>
      </c>
    </row>
    <row r="8" spans="1:45">
      <c r="A8" s="24">
        <v>44988</v>
      </c>
      <c r="B8" s="19">
        <v>177</v>
      </c>
      <c r="C8" s="19" t="s">
        <v>117</v>
      </c>
      <c r="D8" s="19" t="s">
        <v>92</v>
      </c>
      <c r="E8" s="19" t="s">
        <v>75</v>
      </c>
      <c r="F8" s="19" t="s">
        <v>116</v>
      </c>
      <c r="G8" s="19" t="s">
        <v>115</v>
      </c>
      <c r="H8" s="21">
        <v>0</v>
      </c>
      <c r="I8" s="19" t="s">
        <v>114</v>
      </c>
      <c r="J8" s="19" t="s">
        <v>28</v>
      </c>
      <c r="K8" s="23">
        <v>191.21</v>
      </c>
      <c r="L8" s="23">
        <v>191.21</v>
      </c>
      <c r="M8" s="23">
        <v>0</v>
      </c>
      <c r="N8" s="22">
        <v>44952</v>
      </c>
      <c r="O8" s="19" t="s">
        <v>113</v>
      </c>
      <c r="P8" s="19" t="s">
        <v>112</v>
      </c>
      <c r="Q8" s="19" t="s">
        <v>111</v>
      </c>
      <c r="R8" s="19" t="s">
        <v>110</v>
      </c>
      <c r="S8" s="19"/>
      <c r="T8" s="19" t="s">
        <v>95</v>
      </c>
      <c r="U8" s="23">
        <v>216</v>
      </c>
      <c r="V8" s="23">
        <v>17.59</v>
      </c>
      <c r="W8" s="23">
        <v>0</v>
      </c>
      <c r="X8" s="19" t="s">
        <v>28</v>
      </c>
      <c r="Y8" s="19">
        <v>5964</v>
      </c>
      <c r="Z8" s="19" t="s">
        <v>68</v>
      </c>
      <c r="AA8" s="19">
        <v>1</v>
      </c>
      <c r="AB8" s="19"/>
      <c r="AC8" s="19"/>
      <c r="AD8" s="22">
        <v>19342</v>
      </c>
      <c r="AE8" s="19" t="str">
        <f t="shared" si="0"/>
        <v>MHA.41544495217.59</v>
      </c>
      <c r="AF8" s="19" t="s">
        <v>51</v>
      </c>
      <c r="AG8" s="21" t="s">
        <v>109</v>
      </c>
      <c r="AH8" s="21" t="s">
        <v>47</v>
      </c>
      <c r="AI8" s="19" t="s">
        <v>52</v>
      </c>
      <c r="AJ8" s="19" t="s">
        <v>45</v>
      </c>
      <c r="AK8" s="19" t="s">
        <v>46</v>
      </c>
      <c r="AL8" s="20">
        <v>45094</v>
      </c>
      <c r="AM8" s="19"/>
      <c r="AN8" s="19"/>
      <c r="AO8" s="19"/>
      <c r="AP8" s="19"/>
      <c r="AQ8" s="19"/>
      <c r="AR8" s="19"/>
      <c r="AS8" s="25"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- 176</cp:lastModifiedBy>
  <dcterms:created xsi:type="dcterms:W3CDTF">2023-06-02T06:10:48Z</dcterms:created>
  <dcterms:modified xsi:type="dcterms:W3CDTF">2023-06-30T13:27:12Z</dcterms:modified>
</cp:coreProperties>
</file>