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Main" sheetId="18" r:id="rId1"/>
  </sheets>
  <definedNames>
    <definedName name="_xlnm._FilterDatabase" localSheetId="0" hidden="1">Main!$A$1:$AU$21</definedName>
  </definedNames>
  <calcPr calcId="125725" iterateCount="1"/>
  <customWorkbookViews>
    <customWorkbookView name="AMSVL - 173 - Personal View" guid="{AFF27A10-D746-4240-A735-95A123431120}" mergeInterval="0" personalView="1" maximized="1" xWindow="1" yWindow="1" windowWidth="1362" windowHeight="538" activeSheetId="2"/>
    <customWorkbookView name="AMSVL - 166 - Personal View" guid="{82DC55EE-8259-412A-95F4-9137966BBFD2}" mergeInterval="0" personalView="1" maximized="1" xWindow="1" yWindow="1" windowWidth="1362" windowHeight="538" activeSheetId="2"/>
    <customWorkbookView name="AMSVL - 176 - Personal View" guid="{AC91D338-28B2-423B-9267-15424E4BEC01}" mergeInterval="0" personalView="1" maximized="1" xWindow="1" yWindow="1" windowWidth="1362" windowHeight="538" activeSheetId="2" showComments="commIndAndComment"/>
    <customWorkbookView name="AMSVL - 168 - Personal View" guid="{23ED88D8-6FA7-4057-9B75-53FD2E3667D4}" mergeInterval="0" personalView="1" maximized="1" xWindow="1" yWindow="1" windowWidth="1362" windowHeight="538" activeSheetId="2"/>
  </customWorkbookViews>
</workbook>
</file>

<file path=xl/calcChain.xml><?xml version="1.0" encoding="utf-8"?>
<calcChain xmlns="http://schemas.openxmlformats.org/spreadsheetml/2006/main">
  <c r="AE21" i="18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</calcChain>
</file>

<file path=xl/sharedStrings.xml><?xml version="1.0" encoding="utf-8"?>
<sst xmlns="http://schemas.openxmlformats.org/spreadsheetml/2006/main" count="549" uniqueCount="209">
  <si>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</si>
  <si>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</si>
  <si>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</si>
  <si>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</si>
  <si>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</si>
  <si>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</si>
  <si>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</si>
  <si>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</si>
  <si>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</si>
  <si>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</si>
  <si>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</si>
  <si>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</si>
  <si>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</si>
  <si>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</si>
  <si>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</si>
  <si>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</si>
  <si>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</si>
  <si>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</si>
  <si>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</si>
  <si>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</si>
  <si>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</si>
  <si>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</si>
  <si>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</si>
  <si>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</si>
  <si>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</si>
  <si>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</si>
  <si>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</si>
  <si>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</si>
  <si>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MC</t>
  </si>
  <si>
    <t>835.POST.DATA</t>
  </si>
  <si>
    <t>DATASET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</si>
  <si>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</si>
  <si>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</si>
  <si>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</si>
  <si>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</si>
  <si>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</si>
  <si>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</si>
  <si>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</si>
  <si>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</si>
  <si>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</si>
  <si>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</si>
  <si>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CALL HOLD</t>
  </si>
  <si>
    <t>AUDIT FEEDBACK</t>
  </si>
  <si>
    <t>NOT REQUIRED</t>
  </si>
  <si>
    <t>TABASSUM M</t>
  </si>
  <si>
    <t>CALL</t>
  </si>
  <si>
    <t>WORKABLE - NEW</t>
  </si>
  <si>
    <t>NEW</t>
  </si>
  <si>
    <t>JESSICAS</t>
  </si>
  <si>
    <t>UNASSIGN</t>
  </si>
  <si>
    <t>&amp;HPAC&amp;</t>
  </si>
  <si>
    <t>OFF</t>
  </si>
  <si>
    <t>OMC</t>
  </si>
  <si>
    <t>CI</t>
  </si>
  <si>
    <t>CSS</t>
  </si>
  <si>
    <t>L84</t>
  </si>
  <si>
    <t>MTP</t>
  </si>
  <si>
    <t>OFF2</t>
  </si>
  <si>
    <t>JTM</t>
  </si>
  <si>
    <t>KFA</t>
  </si>
  <si>
    <t>CASCADE HEALTH ALLIANCE - CCO</t>
  </si>
  <si>
    <t>MD</t>
  </si>
  <si>
    <t>I17</t>
  </si>
  <si>
    <t>AJA</t>
  </si>
  <si>
    <t>OLD</t>
  </si>
  <si>
    <t>WORKABLE - OLD</t>
  </si>
  <si>
    <t>SCA</t>
  </si>
  <si>
    <t>CALL IN</t>
  </si>
  <si>
    <t>CALL OUT</t>
  </si>
  <si>
    <t>CO16</t>
  </si>
  <si>
    <t>CLAIM/SERVICE LACKS INFORMATION WHICH IS NEEDED FOR ADJUDICATION</t>
  </si>
  <si>
    <t>TDF</t>
  </si>
  <si>
    <t>H5210</t>
  </si>
  <si>
    <t>CARE OREGON OHP CCO</t>
  </si>
  <si>
    <t>CARE-AUT</t>
  </si>
  <si>
    <t>B351</t>
  </si>
  <si>
    <t>L600</t>
  </si>
  <si>
    <t>M79671</t>
  </si>
  <si>
    <t>CO131</t>
  </si>
  <si>
    <t>CLAIM SPECIFIC NEGOTIATED DISCOUNT</t>
  </si>
  <si>
    <t>E11621</t>
  </si>
  <si>
    <t>NETWORK PROV-FINISHED</t>
  </si>
  <si>
    <t>DOS 03/28/2023: Claim denied as "SERVICES NOT AUTHORIZED BY NETWORK/PRIMARY CARE PROVIDERS" by OPTUM HEALTH VISION ins. So please call and get the detailed denial reason.</t>
  </si>
  <si>
    <t>PEIL, DERECK</t>
  </si>
  <si>
    <t>TDF.7997</t>
  </si>
  <si>
    <t>SERVICES NOT AUTHORIZED BY NETWORK/PRIMARY CARE PROVIDERS</t>
  </si>
  <si>
    <t>CO243</t>
  </si>
  <si>
    <t>DAVIS VISION</t>
  </si>
  <si>
    <t>DOS 02/18/2023: Claim denied as "SERVICES NOT AUTHORIZED BY NETWORK/PRIMARY CARE PROVIDERS" by OPTUM HEALTH VISION ins. So please call and get the detailed denial reason.</t>
  </si>
  <si>
    <t>ZAGORSKI, IRENE</t>
  </si>
  <si>
    <t>TDF.7957</t>
  </si>
  <si>
    <t>PR243</t>
  </si>
  <si>
    <t>OPTUM HEALTH VISION</t>
  </si>
  <si>
    <t>CODING INCLUSIVE-FINISHED</t>
  </si>
  <si>
    <t>DOS 01/02/2023: Claim denied as "MUTUALLY EXCLUSIVE PROCEDURES CANNOT BE DONE IN THE SAME DAY/SETTING" by AETNA Ins. So please call and get the detailed denial status.</t>
  </si>
  <si>
    <t>11719-Q9</t>
  </si>
  <si>
    <t>FOX, VICTOR</t>
  </si>
  <si>
    <t>MTP.FOX0001</t>
  </si>
  <si>
    <t>MUTUALLY EXCLUSIVE PROCEDURES CANNOT BE DONE IN THE SAME DAY/SETTING</t>
  </si>
  <si>
    <t>CO231</t>
  </si>
  <si>
    <t>AETNA MEDICARE</t>
  </si>
  <si>
    <t>SERVICES NOT PROVIDED BY NETWORK PROVIDERS</t>
  </si>
  <si>
    <t>PR242</t>
  </si>
  <si>
    <t>DENIALS-FINISHED</t>
  </si>
  <si>
    <t>DOS 05/10/2023: Claim denied as "CLAIM/SERVICE DENIED RARC TO SUPPLY DETAIL" by CARE OREGON ins.So please call and get the detailed denial reason.</t>
  </si>
  <si>
    <t>AHPOP</t>
  </si>
  <si>
    <t>L97422</t>
  </si>
  <si>
    <t>DAMM, HENRY</t>
  </si>
  <si>
    <t>MTP.10793</t>
  </si>
  <si>
    <t>CLAIM/SERVICE DENIED RARC TO SUPPLY DETAIL</t>
  </si>
  <si>
    <t>COA1</t>
  </si>
  <si>
    <t>CARE OREGON MEDICARE ADVANTAGE</t>
  </si>
  <si>
    <t>I17M</t>
  </si>
  <si>
    <t>DOS 12/28/2022: Claim denied as "SERVICES NOT PROVIDED BY NETWORK PROVIDERS" by AETNA ins.So please call and get the detailed denial reason.</t>
  </si>
  <si>
    <t>TICE, LOUIS G</t>
  </si>
  <si>
    <t>KFA.4722</t>
  </si>
  <si>
    <t>99203-25</t>
  </si>
  <si>
    <t>AETNA</t>
  </si>
  <si>
    <t>I7389</t>
  </si>
  <si>
    <t>11720-XSQ8</t>
  </si>
  <si>
    <t>RICHARDSON, TRUDY</t>
  </si>
  <si>
    <t>KFA.4256</t>
  </si>
  <si>
    <t>AETNA US HEALTHCARE</t>
  </si>
  <si>
    <t>11719-Q8</t>
  </si>
  <si>
    <t>DOS 03/01/2023: As reviewed claim process and paid by both Primary and secondary insurance and tertiary ins CASCADE denied as "CLAIM/SERVICE LACKS INFORMATION WHICH IS NEEDED FOR ADJUDICATION". So please call and get the detailed denail status.</t>
  </si>
  <si>
    <t>L602</t>
  </si>
  <si>
    <t>R262</t>
  </si>
  <si>
    <t>PRESZLER, FLORINA M</t>
  </si>
  <si>
    <t>KFA.4843</t>
  </si>
  <si>
    <t>I18S</t>
  </si>
  <si>
    <t>LIND</t>
  </si>
  <si>
    <t>DMAP</t>
  </si>
  <si>
    <t>I3</t>
  </si>
  <si>
    <t>denials-FINISHED</t>
  </si>
  <si>
    <t>E1142</t>
  </si>
  <si>
    <t>99213-25</t>
  </si>
  <si>
    <t>DOS 12/28/2022: Claim paid by primary ins and sec ins denied as "NON-COVERED CHARGES" by AARP. As reviewed in software found other CPT'S paid. So please call and get the detailed denial status.</t>
  </si>
  <si>
    <t>HOME</t>
  </si>
  <si>
    <t>G6289</t>
  </si>
  <si>
    <t>A5513-RT</t>
  </si>
  <si>
    <t>JENKS, ROLAND L</t>
  </si>
  <si>
    <t>MTP.JENKS0000</t>
  </si>
  <si>
    <t>DOS 03/01/2023: Claim paid by primary ins and sec ins denied as "THE PROCEDURE CODE IS INCONSISTENT WITH THE MODIFIER USED" by PROVIDENCE ins with CPT 11042-79. Checked in instamed found same modifier. So please call and reprocess the claim.</t>
  </si>
  <si>
    <t>L97411</t>
  </si>
  <si>
    <t>11042-79</t>
  </si>
  <si>
    <t>GUERRA, LUCIA</t>
  </si>
  <si>
    <t>MTP.10821</t>
  </si>
  <si>
    <t>DUPLICATE CLAIM/SERVICE</t>
  </si>
  <si>
    <t>OA18</t>
  </si>
  <si>
    <t>PROVIDENCE HEALTHSHARE OHP</t>
  </si>
  <si>
    <t>DOS 12/21/22: Claim denied by Medicare as, PATIENT CANNOT BE IDENTIFIED AS OUR INSURED. Checked in Medicare, patient not eligible for part B coverage. Checked in Dmap, found ALLCARE CCO under Managed care plan. Checked in Allcare, patient active for the dos. 
Again allcare denied as "DUPLICATE CLAIM/SERVICE". so please call and get the original claim status.</t>
  </si>
  <si>
    <t>SR</t>
  </si>
  <si>
    <t>I8010</t>
  </si>
  <si>
    <t>S065X0D</t>
  </si>
  <si>
    <t>MOORE, WAYNE A</t>
  </si>
  <si>
    <t>RMW.MOOWAY</t>
  </si>
  <si>
    <t>RMW</t>
  </si>
  <si>
    <t>ALLCARE CCO</t>
  </si>
  <si>
    <t>I41S</t>
  </si>
  <si>
    <t>DOS 12/28/22: Claim denied by Medicare as, PATIENT CANNOT BE IDENTIFIED AS OUR INSURED. Checked in Medicare, patient not eligible for part B coverage. Checked in Dmap, found ALLCARE CCO under Managed care plan. Checked in Allcare, patient active for the dos. 
Again allcare denied as "DUPLICATE CLAIM/SERVICE". so please call and get the original claim status.</t>
  </si>
  <si>
    <t>3FTN</t>
  </si>
  <si>
    <t>G20</t>
  </si>
  <si>
    <t>S42332S</t>
  </si>
  <si>
    <t>MARTIN, THOMAS</t>
  </si>
  <si>
    <t>RMW.MARTHO</t>
  </si>
  <si>
    <t>I41</t>
  </si>
  <si>
    <t>DOS 08/05/2022: Claim paid by primary ins and sec ins denied as "DUPLICATE CLAIM/SERVICE" by CARE OREGON ins. So please call and get the original claim status.</t>
  </si>
  <si>
    <t>L03032</t>
  </si>
  <si>
    <t>11730-XS</t>
  </si>
  <si>
    <t>WELLS, MONETTA A</t>
  </si>
  <si>
    <t>MTP.WELLS0001</t>
  </si>
  <si>
    <t>CO18</t>
  </si>
  <si>
    <t>DOS 08/22/2022: Claim paid by primary ins and sec denied as "DUPLICATE CLAIM/SERVICE" by CARE OREGON ins. So please call and get the original claim status.</t>
  </si>
  <si>
    <t>M2011</t>
  </si>
  <si>
    <t>E11628</t>
  </si>
  <si>
    <t>MORKERT, SHARON D</t>
  </si>
  <si>
    <t>MTP.MORKER0000</t>
  </si>
  <si>
    <t>CARE OREGON OHP CCO SECOND</t>
  </si>
  <si>
    <t>I17S</t>
  </si>
  <si>
    <t>DOS 12/14/2022: Claim denied as "DUPLICATE CLAIM/SERVICE" by PACIFIC SOURCE Ins. So please call and get the original claim status.</t>
  </si>
  <si>
    <t>PACSRC</t>
  </si>
  <si>
    <t>E039</t>
  </si>
  <si>
    <t>ODS</t>
  </si>
  <si>
    <t>NAGEL, ROBYNNE L</t>
  </si>
  <si>
    <t>AJA.2073</t>
  </si>
  <si>
    <t>PACIFICSOURCE</t>
  </si>
  <si>
    <t>I34</t>
  </si>
  <si>
    <t xml:space="preserve">DOS 12/14/2022 CALLED PACIFICSOURCE @ 800-624-6052 S/W Erica sd for claim status they not provied in phone need to check in web portal WWW.INTECH.PACIFICSOURCE.COM. REF#230541008427. </t>
  </si>
  <si>
    <t>DOS 03/01/2023 Called PROVIDENCE HEALTHSHARE OHP @ 800-898-8174 s/w Aubrie sd claim denied on 05/01/2023 requst for reprocess the claim but rep refused to send back for reprocess rep sd we need to resubmit the claim with correct modifier.claims mailing address:PO Box 14590. Salem, OR 97309.claim#04102023e328590.ref#GULURP50AM.</t>
  </si>
  <si>
    <t>DOS 12/28/2022 Called AARP MC COMPLETE /UHC MEDADVANTAGE @ 877-842-3210 s/w Jae enquried about cpt A5513-RT rep sd that cpt was denied as non-covered service for patients plan so cpt was denied.appeals mailing address:PO BOX 31362 SALT LAKE CITY, UT 84131.claim#35445618-00.ref#6565.</t>
  </si>
  <si>
    <t>DOS 12/28/2022 Called AETNA US HEALTHCARE @ 800-654-3250 S/W Jessi sd member belong to different dopt and rep transfer the call after that s/w Joy sd member belong to different dopt and transfer the call to @833-570-6661 unable to reach live rep after long hold call got disconnected.</t>
  </si>
  <si>
    <t>LONG HOLD</t>
  </si>
  <si>
    <t>DOS 01/02/2023 Called AETNA MEDICARE @ 800-624-0756 S/W Alivn sd member belong to different dopt and rep transfer the call unable to reach live rep after long hold call got disconnected.</t>
  </si>
  <si>
    <t>DOS 02/18/2023 Called OPTUM HEALTH VISION @ 800-638-3120 spoke with Megan stated claim not on file, pt policy effective from 01/01/2023 and still active for that dos. suggested to resubmit the claim to mailing address: PO BOX 30978 SALT LAKE CITY, UT 84130. call ref# D9104.CLAIM REBILED.</t>
  </si>
  <si>
    <t>DOS 03/01/2023 Called CASCADE HEALTH ALLIANCE - CCO @ 541-883-2947 s/w Betty sd claim recived on 03/23/2023 denied on 04/24/2023 claim denied for missing secondry eob rep sugge to resubmit the claim with eob.claims mailing address:Cascade Health Alliance PO BOX 981803 El Paso, Tx 79998-1803.claim#20230323P000216.ref#Betty06272023.</t>
  </si>
  <si>
    <t>DOS 12/28/2022 Called ALLCARE CCO @ 888-460-0185 s/w Bri sd claim recived on 01/17/2023 denied on 01/31/2023 claim denied for missing primary eob rep sugge to resubmit the claim with eob and primary payment info.claims mailing address:1701 NE 7TH ST GRANTS PASS, OR 97526.claim#20230117920079200200.ref#Bri06272023.</t>
  </si>
  <si>
    <t>DOS 12/21/2022 Called ALLCARE CCO @ 888-460-0185 s/w Bri sd claim recived on 01/17/2023 denied on 01/31/2023 claim denied for missing primary eob rep sugge to resubmit the claim with eob and primary payment info.claims mailing address:1701 NE 7TH ST GRANTS PASS, OR 97526.claim#20230117920079200692.ref#Bri06272023.</t>
  </si>
  <si>
    <t>DOS 08/22/2022 Called CARE OREGON OHP CCO SECOND @ 800-224-4840 s/w Sam sd member belongs to different dopt rep transfer the call after long hold call got disconnected.</t>
  </si>
  <si>
    <t>DOS 08/05/2022 Called CARE OREGON OHP CCO SECOND @ 800-224-4840 s/w Sam sd member belongs to different dopt rep transfer the call after long hold call got disconnected.</t>
  </si>
  <si>
    <t>DOS 05/10/2023 Called CARE OREGON OHP CCO SECOND @ 800-224-4840 s/w Sam sd member belongs to different dopt rep transfer the call after long hold call got disconnected.</t>
  </si>
  <si>
    <t>Pasted</t>
  </si>
  <si>
    <t>Not Pasted</t>
  </si>
  <si>
    <t>John</t>
  </si>
  <si>
    <t>CALL BACK</t>
  </si>
  <si>
    <t>NEED MODIFIER</t>
  </si>
  <si>
    <t>NOT COVERED BY PLAN</t>
  </si>
  <si>
    <t>NEED INSURANCE INFO</t>
  </si>
  <si>
    <t>CLAIM REBILLED</t>
  </si>
  <si>
    <t>DOS 03/28/2023 As per previous review Called OPTUM HEALTH VISION @ 800-638-3120 spoke with Megan stated unable to pull the member with id#. so rep did name search (with spelling), dob, phone# and address. however unable to pull the member. therefore suggested to contact member to get the policy information. call ref# D0315.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</si>
</sst>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64" fontId="18" fillId="38" borderId="10" xfId="0" applyNumberFormat="1" applyFont="1" applyFill="1" applyBorder="1" applyAlignment="1">
      <alignment horizontal="left" vertical="top"/>
    </xf>
    <xf numFmtId="0" fontId="18" fillId="38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8" borderId="10" xfId="0" applyNumberFormat="1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8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164" fontId="19" fillId="0" borderId="10" xfId="0" applyNumberFormat="1" applyFont="1" applyBorder="1" applyAlignment="1">
      <alignment horizontal="left"/>
    </xf>
    <xf numFmtId="165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center" vertical="center"/>
    </xf>
    <xf numFmtId="0" fontId="19" fillId="39" borderId="10" xfId="0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18" fillId="36" borderId="10" xfId="0" applyFont="1" applyFill="1" applyBorder="1" applyAlignment="1">
      <alignment horizontal="left" vertical="top" wrapText="1"/>
    </xf>
    <xf numFmtId="0" fontId="18" fillId="36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1"/>
  <sheetViews>
    <sheetView tabSelected="1" zoomScaleNormal="100" workbookViewId="0">
      <pane ySplit="1" topLeftCell="A2" activePane="bottomLeft" state="frozen"/>
      <selection pane="bottomLeft"/>
    </sheetView>
  </sheetViews>
  <sheetFormatPr defaultColWidth="13.42578125" defaultRowHeight="12.75"/>
  <cols>
    <col min="1" max="38" width="13.42578125" style="19"/>
    <col min="39" max="40" width="13.42578125" style="24"/>
    <col min="41" max="16384" width="13.42578125" style="19"/>
  </cols>
  <sheetData>
    <row r="1" spans="1:47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30</v>
      </c>
      <c r="G1" s="3" t="s">
        <v>5</v>
      </c>
      <c r="H1" s="2" t="s">
        <v>31</v>
      </c>
      <c r="I1" s="3" t="s">
        <v>6</v>
      </c>
      <c r="J1" s="2" t="s">
        <v>7</v>
      </c>
      <c r="K1" s="4" t="s">
        <v>8</v>
      </c>
      <c r="L1" s="4" t="s">
        <v>9</v>
      </c>
      <c r="M1" s="4" t="s">
        <v>10</v>
      </c>
      <c r="N1" s="5" t="s">
        <v>11</v>
      </c>
      <c r="O1" s="6" t="s">
        <v>12</v>
      </c>
      <c r="P1" s="1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4" t="s">
        <v>18</v>
      </c>
      <c r="V1" s="6" t="s">
        <v>19</v>
      </c>
      <c r="W1" s="4" t="s">
        <v>20</v>
      </c>
      <c r="X1" s="4" t="s">
        <v>21</v>
      </c>
      <c r="Y1" s="4" t="s">
        <v>22</v>
      </c>
      <c r="Z1" s="7" t="s">
        <v>23</v>
      </c>
      <c r="AA1" s="2" t="s">
        <v>24</v>
      </c>
      <c r="AB1" s="2" t="s">
        <v>25</v>
      </c>
      <c r="AC1" s="1" t="s">
        <v>26</v>
      </c>
      <c r="AD1" s="1" t="s">
        <v>27</v>
      </c>
      <c r="AE1" s="8" t="s">
        <v>32</v>
      </c>
      <c r="AF1" s="8" t="s">
        <v>33</v>
      </c>
      <c r="AG1" s="9" t="s">
        <v>34</v>
      </c>
      <c r="AH1" s="9" t="s">
        <v>35</v>
      </c>
      <c r="AI1" s="9" t="s">
        <v>36</v>
      </c>
      <c r="AJ1" s="9" t="s">
        <v>37</v>
      </c>
      <c r="AK1" s="9" t="s">
        <v>38</v>
      </c>
      <c r="AL1" s="9" t="s">
        <v>39</v>
      </c>
      <c r="AM1" s="20" t="s">
        <v>40</v>
      </c>
      <c r="AN1" s="21" t="s">
        <v>35</v>
      </c>
      <c r="AO1" s="10" t="s">
        <v>37</v>
      </c>
      <c r="AP1" s="10" t="s">
        <v>67</v>
      </c>
      <c r="AQ1" s="10" t="s">
        <v>68</v>
      </c>
      <c r="AR1" s="10" t="s">
        <v>41</v>
      </c>
      <c r="AS1" s="10" t="s">
        <v>38</v>
      </c>
      <c r="AT1" s="10" t="s">
        <v>39</v>
      </c>
      <c r="AU1" s="11" t="s">
        <v>42</v>
      </c>
    </row>
    <row r="2" spans="1:47" ht="38.25">
      <c r="A2" s="14">
        <v>45001</v>
      </c>
      <c r="B2" s="12" t="s">
        <v>186</v>
      </c>
      <c r="C2" s="12" t="s">
        <v>185</v>
      </c>
      <c r="D2" s="12" t="s">
        <v>171</v>
      </c>
      <c r="E2" s="12" t="s">
        <v>147</v>
      </c>
      <c r="F2" s="12" t="s">
        <v>63</v>
      </c>
      <c r="G2" s="12" t="s">
        <v>184</v>
      </c>
      <c r="H2" s="12">
        <v>1</v>
      </c>
      <c r="I2" s="12" t="s">
        <v>183</v>
      </c>
      <c r="J2" s="12" t="s">
        <v>182</v>
      </c>
      <c r="K2" s="15">
        <v>432</v>
      </c>
      <c r="L2" s="15">
        <v>216</v>
      </c>
      <c r="M2" s="15">
        <v>216</v>
      </c>
      <c r="N2" s="14">
        <v>44909</v>
      </c>
      <c r="O2" s="12">
        <v>99213</v>
      </c>
      <c r="P2" s="12" t="s">
        <v>181</v>
      </c>
      <c r="Q2" s="12"/>
      <c r="R2" s="12" t="s">
        <v>63</v>
      </c>
      <c r="S2" s="12"/>
      <c r="T2" s="12" t="s">
        <v>51</v>
      </c>
      <c r="U2" s="15">
        <v>216</v>
      </c>
      <c r="V2" s="15">
        <v>216</v>
      </c>
      <c r="W2" s="15">
        <v>0</v>
      </c>
      <c r="X2" s="12" t="s">
        <v>180</v>
      </c>
      <c r="Y2" s="12">
        <v>5976</v>
      </c>
      <c r="Z2" s="12" t="s">
        <v>48</v>
      </c>
      <c r="AA2" s="12">
        <v>1</v>
      </c>
      <c r="AB2" s="12"/>
      <c r="AC2" s="12"/>
      <c r="AD2" s="14">
        <v>22230</v>
      </c>
      <c r="AE2" s="12" t="str">
        <f t="shared" ref="AE2:AE21" si="0">G2&amp;N2&amp;V2</f>
        <v>AJA.207344909216</v>
      </c>
      <c r="AF2" s="12" t="s">
        <v>65</v>
      </c>
      <c r="AG2" s="12" t="s">
        <v>179</v>
      </c>
      <c r="AH2" s="12" t="s">
        <v>45</v>
      </c>
      <c r="AI2" s="12" t="s">
        <v>64</v>
      </c>
      <c r="AJ2" s="12" t="s">
        <v>43</v>
      </c>
      <c r="AK2" s="12" t="s">
        <v>44</v>
      </c>
      <c r="AL2" s="13">
        <v>45100</v>
      </c>
      <c r="AM2" s="22" t="s">
        <v>187</v>
      </c>
      <c r="AN2" s="23" t="s">
        <v>203</v>
      </c>
      <c r="AO2" s="16" t="s">
        <v>201</v>
      </c>
      <c r="AP2" s="16">
        <v>8.25</v>
      </c>
      <c r="AQ2" s="16">
        <v>9</v>
      </c>
      <c r="AR2" s="16"/>
      <c r="AS2" s="16" t="s">
        <v>202</v>
      </c>
      <c r="AT2" s="18">
        <v>45104</v>
      </c>
      <c r="AU2" s="16" t="s">
        <v>133</v>
      </c>
    </row>
    <row r="3" spans="1:47" ht="25.5">
      <c r="A3" s="14">
        <v>45035</v>
      </c>
      <c r="B3" s="12" t="s">
        <v>178</v>
      </c>
      <c r="C3" s="12" t="s">
        <v>177</v>
      </c>
      <c r="D3" s="12" t="s">
        <v>171</v>
      </c>
      <c r="E3" s="12" t="s">
        <v>147</v>
      </c>
      <c r="F3" s="12" t="s">
        <v>56</v>
      </c>
      <c r="G3" s="12" t="s">
        <v>176</v>
      </c>
      <c r="H3" s="12">
        <v>1</v>
      </c>
      <c r="I3" s="12" t="s">
        <v>175</v>
      </c>
      <c r="J3" s="12" t="s">
        <v>52</v>
      </c>
      <c r="K3" s="15">
        <v>18.84</v>
      </c>
      <c r="L3" s="15">
        <v>18.84</v>
      </c>
      <c r="M3" s="15">
        <v>0</v>
      </c>
      <c r="N3" s="14">
        <v>44795</v>
      </c>
      <c r="O3" s="12" t="s">
        <v>135</v>
      </c>
      <c r="P3" s="12" t="s">
        <v>174</v>
      </c>
      <c r="Q3" s="12" t="s">
        <v>173</v>
      </c>
      <c r="R3" s="12" t="s">
        <v>54</v>
      </c>
      <c r="S3" s="12"/>
      <c r="T3" s="12" t="s">
        <v>66</v>
      </c>
      <c r="U3" s="15">
        <v>185</v>
      </c>
      <c r="V3" s="15">
        <v>18.84</v>
      </c>
      <c r="W3" s="15">
        <v>0</v>
      </c>
      <c r="X3" s="12" t="s">
        <v>52</v>
      </c>
      <c r="Y3" s="12">
        <v>5970</v>
      </c>
      <c r="Z3" s="12" t="s">
        <v>50</v>
      </c>
      <c r="AA3" s="12" t="s">
        <v>49</v>
      </c>
      <c r="AB3" s="12"/>
      <c r="AC3" s="12"/>
      <c r="AD3" s="14">
        <v>19895</v>
      </c>
      <c r="AE3" s="12" t="str">
        <f t="shared" si="0"/>
        <v>MTP.MORKER00004479518.84</v>
      </c>
      <c r="AF3" s="12" t="s">
        <v>65</v>
      </c>
      <c r="AG3" s="12" t="s">
        <v>172</v>
      </c>
      <c r="AH3" s="12" t="s">
        <v>45</v>
      </c>
      <c r="AI3" s="12" t="s">
        <v>64</v>
      </c>
      <c r="AJ3" s="12" t="s">
        <v>43</v>
      </c>
      <c r="AK3" s="12" t="s">
        <v>44</v>
      </c>
      <c r="AL3" s="13">
        <v>45101</v>
      </c>
      <c r="AM3" s="22" t="s">
        <v>197</v>
      </c>
      <c r="AN3" s="23" t="s">
        <v>191</v>
      </c>
      <c r="AO3" s="17" t="s">
        <v>200</v>
      </c>
      <c r="AP3" s="16">
        <v>1.55</v>
      </c>
      <c r="AQ3" s="16">
        <v>2.37</v>
      </c>
      <c r="AR3" s="16"/>
      <c r="AS3" s="16" t="s">
        <v>202</v>
      </c>
      <c r="AT3" s="18">
        <v>45104</v>
      </c>
      <c r="AU3" s="16" t="s">
        <v>133</v>
      </c>
    </row>
    <row r="4" spans="1:47" ht="25.5">
      <c r="A4" s="14">
        <v>45035</v>
      </c>
      <c r="B4" s="12" t="s">
        <v>62</v>
      </c>
      <c r="C4" s="12" t="s">
        <v>73</v>
      </c>
      <c r="D4" s="12" t="s">
        <v>171</v>
      </c>
      <c r="E4" s="12" t="s">
        <v>147</v>
      </c>
      <c r="F4" s="12" t="s">
        <v>56</v>
      </c>
      <c r="G4" s="12" t="s">
        <v>170</v>
      </c>
      <c r="H4" s="12">
        <v>1</v>
      </c>
      <c r="I4" s="12" t="s">
        <v>169</v>
      </c>
      <c r="J4" s="12" t="s">
        <v>74</v>
      </c>
      <c r="K4" s="15">
        <v>24.61</v>
      </c>
      <c r="L4" s="15">
        <v>24.61</v>
      </c>
      <c r="M4" s="15">
        <v>0</v>
      </c>
      <c r="N4" s="14">
        <v>44778</v>
      </c>
      <c r="O4" s="12" t="s">
        <v>168</v>
      </c>
      <c r="P4" s="12" t="s">
        <v>134</v>
      </c>
      <c r="Q4" s="12" t="s">
        <v>167</v>
      </c>
      <c r="R4" s="12" t="s">
        <v>54</v>
      </c>
      <c r="S4" s="12"/>
      <c r="T4" s="12" t="s">
        <v>51</v>
      </c>
      <c r="U4" s="15">
        <v>270</v>
      </c>
      <c r="V4" s="15">
        <v>24.61</v>
      </c>
      <c r="W4" s="15">
        <v>0</v>
      </c>
      <c r="X4" s="12" t="s">
        <v>74</v>
      </c>
      <c r="Y4" s="12">
        <v>5970</v>
      </c>
      <c r="Z4" s="12" t="s">
        <v>50</v>
      </c>
      <c r="AA4" s="12" t="s">
        <v>49</v>
      </c>
      <c r="AB4" s="12"/>
      <c r="AC4" s="12"/>
      <c r="AD4" s="14">
        <v>26991</v>
      </c>
      <c r="AE4" s="12" t="str">
        <f t="shared" si="0"/>
        <v>MTP.WELLS00014477824.61</v>
      </c>
      <c r="AF4" s="12" t="s">
        <v>65</v>
      </c>
      <c r="AG4" s="12" t="s">
        <v>166</v>
      </c>
      <c r="AH4" s="12" t="s">
        <v>45</v>
      </c>
      <c r="AI4" s="12" t="s">
        <v>64</v>
      </c>
      <c r="AJ4" s="12" t="s">
        <v>43</v>
      </c>
      <c r="AK4" s="12" t="s">
        <v>44</v>
      </c>
      <c r="AL4" s="13">
        <v>45101</v>
      </c>
      <c r="AM4" s="22" t="s">
        <v>198</v>
      </c>
      <c r="AN4" s="23" t="s">
        <v>191</v>
      </c>
      <c r="AO4" s="17" t="s">
        <v>200</v>
      </c>
      <c r="AP4" s="16">
        <v>1.55</v>
      </c>
      <c r="AQ4" s="16">
        <v>2.37</v>
      </c>
      <c r="AR4" s="16"/>
      <c r="AS4" s="16" t="s">
        <v>202</v>
      </c>
      <c r="AT4" s="18">
        <v>45104</v>
      </c>
      <c r="AU4" s="16" t="s">
        <v>133</v>
      </c>
    </row>
    <row r="5" spans="1:47" ht="51">
      <c r="A5" s="14">
        <v>45007</v>
      </c>
      <c r="B5" s="12" t="s">
        <v>165</v>
      </c>
      <c r="C5" s="12" t="s">
        <v>157</v>
      </c>
      <c r="D5" s="12" t="s">
        <v>148</v>
      </c>
      <c r="E5" s="12" t="s">
        <v>147</v>
      </c>
      <c r="F5" s="12" t="s">
        <v>156</v>
      </c>
      <c r="G5" s="12" t="s">
        <v>164</v>
      </c>
      <c r="H5" s="12">
        <v>1</v>
      </c>
      <c r="I5" s="12" t="s">
        <v>163</v>
      </c>
      <c r="J5" s="12" t="s">
        <v>61</v>
      </c>
      <c r="K5" s="15">
        <v>330</v>
      </c>
      <c r="L5" s="15">
        <v>330</v>
      </c>
      <c r="M5" s="15">
        <v>0</v>
      </c>
      <c r="N5" s="14">
        <v>44923</v>
      </c>
      <c r="O5" s="12">
        <v>99310</v>
      </c>
      <c r="P5" s="12" t="s">
        <v>162</v>
      </c>
      <c r="Q5" s="12" t="s">
        <v>161</v>
      </c>
      <c r="R5" s="12" t="s">
        <v>151</v>
      </c>
      <c r="S5" s="12"/>
      <c r="T5" s="12" t="s">
        <v>160</v>
      </c>
      <c r="U5" s="15">
        <v>330</v>
      </c>
      <c r="V5" s="15">
        <v>330</v>
      </c>
      <c r="W5" s="15">
        <v>0</v>
      </c>
      <c r="X5" s="12" t="s">
        <v>28</v>
      </c>
      <c r="Y5" s="12">
        <v>5970</v>
      </c>
      <c r="Z5" s="12" t="s">
        <v>50</v>
      </c>
      <c r="AA5" s="12" t="s">
        <v>49</v>
      </c>
      <c r="AB5" s="12"/>
      <c r="AC5" s="12"/>
      <c r="AD5" s="14">
        <v>17718</v>
      </c>
      <c r="AE5" s="12" t="str">
        <f t="shared" si="0"/>
        <v>RMW.MARTHO44923330</v>
      </c>
      <c r="AF5" s="12" t="s">
        <v>65</v>
      </c>
      <c r="AG5" s="12" t="s">
        <v>159</v>
      </c>
      <c r="AH5" s="12" t="s">
        <v>45</v>
      </c>
      <c r="AI5" s="12" t="s">
        <v>64</v>
      </c>
      <c r="AJ5" s="12" t="s">
        <v>43</v>
      </c>
      <c r="AK5" s="12" t="s">
        <v>44</v>
      </c>
      <c r="AL5" s="13">
        <v>45101</v>
      </c>
      <c r="AM5" s="22" t="s">
        <v>195</v>
      </c>
      <c r="AN5" s="23" t="s">
        <v>207</v>
      </c>
      <c r="AO5" s="16" t="s">
        <v>200</v>
      </c>
      <c r="AP5" s="16">
        <v>9.0500000000000007</v>
      </c>
      <c r="AQ5" s="16">
        <v>9.52</v>
      </c>
      <c r="AR5" s="16"/>
      <c r="AS5" s="16" t="s">
        <v>202</v>
      </c>
      <c r="AT5" s="18">
        <v>45104</v>
      </c>
      <c r="AU5" s="16" t="s">
        <v>133</v>
      </c>
    </row>
    <row r="6" spans="1:47" ht="51">
      <c r="A6" s="14">
        <v>45007</v>
      </c>
      <c r="B6" s="12" t="s">
        <v>158</v>
      </c>
      <c r="C6" s="12" t="s">
        <v>157</v>
      </c>
      <c r="D6" s="12" t="s">
        <v>148</v>
      </c>
      <c r="E6" s="12" t="s">
        <v>147</v>
      </c>
      <c r="F6" s="12" t="s">
        <v>156</v>
      </c>
      <c r="G6" s="12" t="s">
        <v>155</v>
      </c>
      <c r="H6" s="12">
        <v>1</v>
      </c>
      <c r="I6" s="12" t="s">
        <v>154</v>
      </c>
      <c r="J6" s="12" t="s">
        <v>61</v>
      </c>
      <c r="K6" s="15">
        <v>330</v>
      </c>
      <c r="L6" s="15">
        <v>330</v>
      </c>
      <c r="M6" s="15">
        <v>0</v>
      </c>
      <c r="N6" s="14">
        <v>44916</v>
      </c>
      <c r="O6" s="12">
        <v>99310</v>
      </c>
      <c r="P6" s="12" t="s">
        <v>153</v>
      </c>
      <c r="Q6" s="12" t="s">
        <v>152</v>
      </c>
      <c r="R6" s="12" t="s">
        <v>151</v>
      </c>
      <c r="S6" s="12"/>
      <c r="T6" s="12" t="s">
        <v>130</v>
      </c>
      <c r="U6" s="15">
        <v>330</v>
      </c>
      <c r="V6" s="15">
        <v>330</v>
      </c>
      <c r="W6" s="15">
        <v>0</v>
      </c>
      <c r="X6" s="12" t="s">
        <v>28</v>
      </c>
      <c r="Y6" s="12">
        <v>5970</v>
      </c>
      <c r="Z6" s="12" t="s">
        <v>50</v>
      </c>
      <c r="AA6" s="12" t="s">
        <v>49</v>
      </c>
      <c r="AB6" s="12"/>
      <c r="AC6" s="12"/>
      <c r="AD6" s="14">
        <v>17610</v>
      </c>
      <c r="AE6" s="12" t="str">
        <f t="shared" si="0"/>
        <v>RMW.MOOWAY44916330</v>
      </c>
      <c r="AF6" s="12" t="s">
        <v>65</v>
      </c>
      <c r="AG6" s="12" t="s">
        <v>150</v>
      </c>
      <c r="AH6" s="12" t="s">
        <v>45</v>
      </c>
      <c r="AI6" s="12" t="s">
        <v>64</v>
      </c>
      <c r="AJ6" s="12" t="s">
        <v>43</v>
      </c>
      <c r="AK6" s="12" t="s">
        <v>44</v>
      </c>
      <c r="AL6" s="13">
        <v>45101</v>
      </c>
      <c r="AM6" s="22" t="s">
        <v>196</v>
      </c>
      <c r="AN6" s="23" t="s">
        <v>207</v>
      </c>
      <c r="AO6" s="16" t="s">
        <v>200</v>
      </c>
      <c r="AP6" s="16">
        <v>9.0500000000000007</v>
      </c>
      <c r="AQ6" s="16">
        <v>9.52</v>
      </c>
      <c r="AR6" s="16"/>
      <c r="AS6" s="16" t="s">
        <v>202</v>
      </c>
      <c r="AT6" s="18">
        <v>45104</v>
      </c>
      <c r="AU6" s="16" t="s">
        <v>133</v>
      </c>
    </row>
    <row r="7" spans="1:47" ht="51">
      <c r="A7" s="14">
        <v>45048</v>
      </c>
      <c r="B7" s="12">
        <v>1060</v>
      </c>
      <c r="C7" s="12" t="s">
        <v>149</v>
      </c>
      <c r="D7" s="12" t="s">
        <v>148</v>
      </c>
      <c r="E7" s="12" t="s">
        <v>147</v>
      </c>
      <c r="F7" s="12" t="s">
        <v>56</v>
      </c>
      <c r="G7" s="12" t="s">
        <v>146</v>
      </c>
      <c r="H7" s="12">
        <v>0</v>
      </c>
      <c r="I7" s="12" t="s">
        <v>145</v>
      </c>
      <c r="J7" s="12" t="s">
        <v>52</v>
      </c>
      <c r="K7" s="15">
        <v>2112.37</v>
      </c>
      <c r="L7" s="15">
        <v>2112.37</v>
      </c>
      <c r="M7" s="15">
        <v>0</v>
      </c>
      <c r="N7" s="14">
        <v>44986</v>
      </c>
      <c r="O7" s="12" t="s">
        <v>144</v>
      </c>
      <c r="P7" s="12" t="s">
        <v>143</v>
      </c>
      <c r="Q7" s="12" t="s">
        <v>80</v>
      </c>
      <c r="R7" s="12" t="s">
        <v>54</v>
      </c>
      <c r="S7" s="12"/>
      <c r="T7" s="12" t="s">
        <v>51</v>
      </c>
      <c r="U7" s="15">
        <v>300</v>
      </c>
      <c r="V7" s="15">
        <v>30.25</v>
      </c>
      <c r="W7" s="15">
        <v>0</v>
      </c>
      <c r="X7" s="12" t="s">
        <v>52</v>
      </c>
      <c r="Y7" s="12">
        <v>5970</v>
      </c>
      <c r="Z7" s="12" t="s">
        <v>50</v>
      </c>
      <c r="AA7" s="12" t="s">
        <v>49</v>
      </c>
      <c r="AB7" s="12"/>
      <c r="AC7" s="12"/>
      <c r="AD7" s="14">
        <v>28370</v>
      </c>
      <c r="AE7" s="12" t="str">
        <f t="shared" si="0"/>
        <v>MTP.108214498630.25</v>
      </c>
      <c r="AF7" s="12" t="s">
        <v>65</v>
      </c>
      <c r="AG7" s="12" t="s">
        <v>142</v>
      </c>
      <c r="AH7" s="12" t="s">
        <v>45</v>
      </c>
      <c r="AI7" s="12" t="s">
        <v>64</v>
      </c>
      <c r="AJ7" s="12" t="s">
        <v>43</v>
      </c>
      <c r="AK7" s="12" t="s">
        <v>44</v>
      </c>
      <c r="AL7" s="13">
        <v>45101</v>
      </c>
      <c r="AM7" s="22" t="s">
        <v>188</v>
      </c>
      <c r="AN7" s="23" t="s">
        <v>204</v>
      </c>
      <c r="AO7" s="16" t="s">
        <v>200</v>
      </c>
      <c r="AP7" s="16">
        <v>9.5500000000000007</v>
      </c>
      <c r="AQ7" s="16">
        <v>10.24</v>
      </c>
      <c r="AR7" s="16"/>
      <c r="AS7" s="16" t="s">
        <v>202</v>
      </c>
      <c r="AT7" s="18">
        <v>45104</v>
      </c>
      <c r="AU7" s="16" t="s">
        <v>133</v>
      </c>
    </row>
    <row r="8" spans="1:47" ht="51">
      <c r="A8" s="14">
        <v>45027</v>
      </c>
      <c r="B8" s="12" t="s">
        <v>132</v>
      </c>
      <c r="C8" s="12" t="s">
        <v>131</v>
      </c>
      <c r="D8" s="12" t="s">
        <v>78</v>
      </c>
      <c r="E8" s="12" t="s">
        <v>79</v>
      </c>
      <c r="F8" s="12" t="s">
        <v>56</v>
      </c>
      <c r="G8" s="12" t="s">
        <v>141</v>
      </c>
      <c r="H8" s="12">
        <v>1</v>
      </c>
      <c r="I8" s="12" t="s">
        <v>140</v>
      </c>
      <c r="J8" s="12" t="s">
        <v>52</v>
      </c>
      <c r="K8" s="15">
        <v>768.39</v>
      </c>
      <c r="L8" s="15">
        <v>768.39</v>
      </c>
      <c r="M8" s="15">
        <v>0</v>
      </c>
      <c r="N8" s="14">
        <v>44923</v>
      </c>
      <c r="O8" s="12" t="s">
        <v>139</v>
      </c>
      <c r="P8" s="12" t="s">
        <v>138</v>
      </c>
      <c r="Q8" s="12"/>
      <c r="R8" s="12" t="s">
        <v>54</v>
      </c>
      <c r="S8" s="12">
        <v>3233</v>
      </c>
      <c r="T8" s="12" t="s">
        <v>137</v>
      </c>
      <c r="U8" s="15">
        <v>55</v>
      </c>
      <c r="V8" s="15">
        <v>55</v>
      </c>
      <c r="W8" s="15">
        <v>0</v>
      </c>
      <c r="X8" s="12" t="s">
        <v>52</v>
      </c>
      <c r="Y8" s="12">
        <v>5970</v>
      </c>
      <c r="Z8" s="12" t="s">
        <v>50</v>
      </c>
      <c r="AA8" s="12" t="s">
        <v>49</v>
      </c>
      <c r="AB8" s="12"/>
      <c r="AC8" s="12"/>
      <c r="AD8" s="14">
        <v>20156</v>
      </c>
      <c r="AE8" s="12" t="str">
        <f t="shared" si="0"/>
        <v>MTP.JENKS00004492355</v>
      </c>
      <c r="AF8" s="12" t="s">
        <v>65</v>
      </c>
      <c r="AG8" s="12" t="s">
        <v>136</v>
      </c>
      <c r="AH8" s="12" t="s">
        <v>45</v>
      </c>
      <c r="AI8" s="12" t="s">
        <v>64</v>
      </c>
      <c r="AJ8" s="12" t="s">
        <v>43</v>
      </c>
      <c r="AK8" s="12" t="s">
        <v>44</v>
      </c>
      <c r="AL8" s="13">
        <v>45101</v>
      </c>
      <c r="AM8" s="22" t="s">
        <v>189</v>
      </c>
      <c r="AN8" s="23" t="s">
        <v>205</v>
      </c>
      <c r="AO8" s="16" t="s">
        <v>200</v>
      </c>
      <c r="AP8" s="16">
        <v>10.26</v>
      </c>
      <c r="AQ8" s="16">
        <v>11</v>
      </c>
      <c r="AR8" s="16"/>
      <c r="AS8" s="16" t="s">
        <v>202</v>
      </c>
      <c r="AT8" s="18">
        <v>45104</v>
      </c>
      <c r="AU8" s="16" t="s">
        <v>133</v>
      </c>
    </row>
    <row r="9" spans="1:47" ht="51">
      <c r="A9" s="14">
        <v>45054</v>
      </c>
      <c r="B9" s="12" t="s">
        <v>129</v>
      </c>
      <c r="C9" s="12" t="s">
        <v>60</v>
      </c>
      <c r="D9" s="12" t="s">
        <v>69</v>
      </c>
      <c r="E9" s="12" t="s">
        <v>70</v>
      </c>
      <c r="F9" s="12" t="s">
        <v>59</v>
      </c>
      <c r="G9" s="12" t="s">
        <v>128</v>
      </c>
      <c r="H9" s="12">
        <v>1</v>
      </c>
      <c r="I9" s="12" t="s">
        <v>127</v>
      </c>
      <c r="J9" s="12" t="s">
        <v>28</v>
      </c>
      <c r="K9" s="15">
        <v>20</v>
      </c>
      <c r="L9" s="15">
        <v>20</v>
      </c>
      <c r="M9" s="15">
        <v>0</v>
      </c>
      <c r="N9" s="14">
        <v>44986</v>
      </c>
      <c r="O9" s="12">
        <v>99203</v>
      </c>
      <c r="P9" s="12" t="s">
        <v>126</v>
      </c>
      <c r="Q9" s="12" t="s">
        <v>125</v>
      </c>
      <c r="R9" s="12" t="s">
        <v>58</v>
      </c>
      <c r="S9" s="12"/>
      <c r="T9" s="12" t="s">
        <v>57</v>
      </c>
      <c r="U9" s="15">
        <v>213</v>
      </c>
      <c r="V9" s="15">
        <v>20</v>
      </c>
      <c r="W9" s="15">
        <v>0</v>
      </c>
      <c r="X9" s="12" t="s">
        <v>28</v>
      </c>
      <c r="Y9" s="12">
        <v>5970</v>
      </c>
      <c r="Z9" s="12" t="s">
        <v>50</v>
      </c>
      <c r="AA9" s="12" t="s">
        <v>49</v>
      </c>
      <c r="AB9" s="12"/>
      <c r="AC9" s="12"/>
      <c r="AD9" s="14">
        <v>9777</v>
      </c>
      <c r="AE9" s="12" t="str">
        <f t="shared" si="0"/>
        <v>KFA.48434498620</v>
      </c>
      <c r="AF9" s="12" t="s">
        <v>65</v>
      </c>
      <c r="AG9" s="12" t="s">
        <v>124</v>
      </c>
      <c r="AH9" s="12" t="s">
        <v>45</v>
      </c>
      <c r="AI9" s="12" t="s">
        <v>64</v>
      </c>
      <c r="AJ9" s="12" t="s">
        <v>43</v>
      </c>
      <c r="AK9" s="12" t="s">
        <v>44</v>
      </c>
      <c r="AL9" s="13">
        <v>45103</v>
      </c>
      <c r="AM9" s="22" t="s">
        <v>194</v>
      </c>
      <c r="AN9" s="23" t="s">
        <v>207</v>
      </c>
      <c r="AO9" s="16" t="s">
        <v>200</v>
      </c>
      <c r="AP9" s="16">
        <v>11.04</v>
      </c>
      <c r="AQ9" s="16">
        <v>11.28</v>
      </c>
      <c r="AR9" s="16"/>
      <c r="AS9" s="16" t="s">
        <v>202</v>
      </c>
      <c r="AT9" s="18">
        <v>45104</v>
      </c>
      <c r="AU9" s="16"/>
    </row>
    <row r="10" spans="1:47" ht="51">
      <c r="A10" s="14">
        <v>44930</v>
      </c>
      <c r="B10" s="12">
        <v>1072</v>
      </c>
      <c r="C10" s="12" t="s">
        <v>122</v>
      </c>
      <c r="D10" s="12" t="s">
        <v>102</v>
      </c>
      <c r="E10" s="12" t="s">
        <v>101</v>
      </c>
      <c r="F10" s="12" t="s">
        <v>59</v>
      </c>
      <c r="G10" s="12" t="s">
        <v>121</v>
      </c>
      <c r="H10" s="12">
        <v>0</v>
      </c>
      <c r="I10" s="12" t="s">
        <v>120</v>
      </c>
      <c r="J10" s="12" t="s">
        <v>117</v>
      </c>
      <c r="K10" s="15">
        <v>116</v>
      </c>
      <c r="L10" s="15">
        <v>91</v>
      </c>
      <c r="M10" s="15">
        <v>25</v>
      </c>
      <c r="N10" s="14">
        <v>44923</v>
      </c>
      <c r="O10" s="12" t="s">
        <v>123</v>
      </c>
      <c r="P10" s="12" t="s">
        <v>118</v>
      </c>
      <c r="Q10" s="12"/>
      <c r="R10" s="12" t="s">
        <v>58</v>
      </c>
      <c r="S10" s="12"/>
      <c r="T10" s="12" t="s">
        <v>57</v>
      </c>
      <c r="U10" s="15">
        <v>27</v>
      </c>
      <c r="V10" s="15">
        <v>27</v>
      </c>
      <c r="W10" s="15">
        <v>0</v>
      </c>
      <c r="X10" s="12" t="s">
        <v>117</v>
      </c>
      <c r="Y10" s="12">
        <v>5970</v>
      </c>
      <c r="Z10" s="12" t="s">
        <v>50</v>
      </c>
      <c r="AA10" s="12" t="s">
        <v>49</v>
      </c>
      <c r="AB10" s="12"/>
      <c r="AC10" s="12"/>
      <c r="AD10" s="14">
        <v>16999</v>
      </c>
      <c r="AE10" s="12" t="str">
        <f t="shared" si="0"/>
        <v>KFA.42564492327</v>
      </c>
      <c r="AF10" s="12" t="s">
        <v>46</v>
      </c>
      <c r="AG10" s="12" t="s">
        <v>113</v>
      </c>
      <c r="AH10" s="12" t="s">
        <v>45</v>
      </c>
      <c r="AI10" s="12" t="s">
        <v>47</v>
      </c>
      <c r="AJ10" s="12" t="s">
        <v>43</v>
      </c>
      <c r="AK10" s="12" t="s">
        <v>44</v>
      </c>
      <c r="AL10" s="13">
        <v>45103</v>
      </c>
      <c r="AM10" s="22" t="s">
        <v>190</v>
      </c>
      <c r="AN10" s="23" t="s">
        <v>191</v>
      </c>
      <c r="AO10" s="17" t="s">
        <v>200</v>
      </c>
      <c r="AP10" s="16">
        <v>11.29</v>
      </c>
      <c r="AQ10" s="16">
        <v>12.11</v>
      </c>
      <c r="AR10" s="16"/>
      <c r="AS10" s="16" t="s">
        <v>202</v>
      </c>
      <c r="AT10" s="18">
        <v>45104</v>
      </c>
      <c r="AU10" s="16" t="s">
        <v>81</v>
      </c>
    </row>
    <row r="11" spans="1:47" ht="51">
      <c r="A11" s="14">
        <v>44930</v>
      </c>
      <c r="B11" s="12">
        <v>1072</v>
      </c>
      <c r="C11" s="12" t="s">
        <v>122</v>
      </c>
      <c r="D11" s="12" t="s">
        <v>102</v>
      </c>
      <c r="E11" s="12" t="s">
        <v>101</v>
      </c>
      <c r="F11" s="12" t="s">
        <v>59</v>
      </c>
      <c r="G11" s="12" t="s">
        <v>121</v>
      </c>
      <c r="H11" s="12">
        <v>1</v>
      </c>
      <c r="I11" s="12" t="s">
        <v>120</v>
      </c>
      <c r="J11" s="12" t="s">
        <v>117</v>
      </c>
      <c r="K11" s="15">
        <v>116</v>
      </c>
      <c r="L11" s="15">
        <v>91</v>
      </c>
      <c r="M11" s="15">
        <v>25</v>
      </c>
      <c r="N11" s="14">
        <v>44923</v>
      </c>
      <c r="O11" s="12" t="s">
        <v>119</v>
      </c>
      <c r="P11" s="12" t="s">
        <v>75</v>
      </c>
      <c r="Q11" s="12" t="s">
        <v>118</v>
      </c>
      <c r="R11" s="12" t="s">
        <v>58</v>
      </c>
      <c r="S11" s="12"/>
      <c r="T11" s="12" t="s">
        <v>57</v>
      </c>
      <c r="U11" s="15">
        <v>64</v>
      </c>
      <c r="V11" s="15">
        <v>64</v>
      </c>
      <c r="W11" s="15">
        <v>0</v>
      </c>
      <c r="X11" s="12" t="s">
        <v>117</v>
      </c>
      <c r="Y11" s="12">
        <v>5970</v>
      </c>
      <c r="Z11" s="12" t="s">
        <v>50</v>
      </c>
      <c r="AA11" s="12" t="s">
        <v>49</v>
      </c>
      <c r="AB11" s="12"/>
      <c r="AC11" s="12"/>
      <c r="AD11" s="14">
        <v>16999</v>
      </c>
      <c r="AE11" s="12" t="str">
        <f t="shared" si="0"/>
        <v>KFA.42564492364</v>
      </c>
      <c r="AF11" s="12" t="s">
        <v>46</v>
      </c>
      <c r="AG11" s="12" t="s">
        <v>113</v>
      </c>
      <c r="AH11" s="12" t="s">
        <v>45</v>
      </c>
      <c r="AI11" s="12" t="s">
        <v>47</v>
      </c>
      <c r="AJ11" s="12" t="s">
        <v>43</v>
      </c>
      <c r="AK11" s="12" t="s">
        <v>44</v>
      </c>
      <c r="AL11" s="13">
        <v>45103</v>
      </c>
      <c r="AM11" s="22" t="s">
        <v>190</v>
      </c>
      <c r="AN11" s="23" t="s">
        <v>191</v>
      </c>
      <c r="AO11" s="17" t="s">
        <v>200</v>
      </c>
      <c r="AP11" s="16">
        <v>11.29</v>
      </c>
      <c r="AQ11" s="16">
        <v>12.11</v>
      </c>
      <c r="AR11" s="16"/>
      <c r="AS11" s="16" t="s">
        <v>202</v>
      </c>
      <c r="AT11" s="18">
        <v>45104</v>
      </c>
      <c r="AU11" s="16" t="s">
        <v>81</v>
      </c>
    </row>
    <row r="12" spans="1:47" ht="51">
      <c r="A12" s="14">
        <v>44930</v>
      </c>
      <c r="B12" s="12">
        <v>1483</v>
      </c>
      <c r="C12" s="12" t="s">
        <v>100</v>
      </c>
      <c r="D12" s="12" t="s">
        <v>102</v>
      </c>
      <c r="E12" s="12" t="s">
        <v>101</v>
      </c>
      <c r="F12" s="12" t="s">
        <v>59</v>
      </c>
      <c r="G12" s="12" t="s">
        <v>115</v>
      </c>
      <c r="H12" s="12">
        <v>0</v>
      </c>
      <c r="I12" s="12" t="s">
        <v>114</v>
      </c>
      <c r="J12" s="12" t="s">
        <v>52</v>
      </c>
      <c r="K12" s="15">
        <v>307</v>
      </c>
      <c r="L12" s="15">
        <v>307</v>
      </c>
      <c r="M12" s="15">
        <v>0</v>
      </c>
      <c r="N12" s="14">
        <v>44923</v>
      </c>
      <c r="O12" s="12" t="s">
        <v>116</v>
      </c>
      <c r="P12" s="12" t="s">
        <v>55</v>
      </c>
      <c r="Q12" s="12" t="s">
        <v>75</v>
      </c>
      <c r="R12" s="12" t="s">
        <v>58</v>
      </c>
      <c r="S12" s="12"/>
      <c r="T12" s="12" t="s">
        <v>57</v>
      </c>
      <c r="U12" s="15">
        <v>213</v>
      </c>
      <c r="V12" s="15">
        <v>213</v>
      </c>
      <c r="W12" s="15">
        <v>0</v>
      </c>
      <c r="X12" s="12" t="s">
        <v>52</v>
      </c>
      <c r="Y12" s="12">
        <v>5970</v>
      </c>
      <c r="Z12" s="12" t="s">
        <v>50</v>
      </c>
      <c r="AA12" s="12" t="s">
        <v>49</v>
      </c>
      <c r="AB12" s="12"/>
      <c r="AC12" s="12"/>
      <c r="AD12" s="14">
        <v>17478</v>
      </c>
      <c r="AE12" s="12" t="str">
        <f t="shared" si="0"/>
        <v>KFA.472244923213</v>
      </c>
      <c r="AF12" s="12" t="s">
        <v>46</v>
      </c>
      <c r="AG12" s="12" t="s">
        <v>113</v>
      </c>
      <c r="AH12" s="12" t="s">
        <v>45</v>
      </c>
      <c r="AI12" s="12" t="s">
        <v>47</v>
      </c>
      <c r="AJ12" s="12" t="s">
        <v>43</v>
      </c>
      <c r="AK12" s="12" t="s">
        <v>44</v>
      </c>
      <c r="AL12" s="13">
        <v>45103</v>
      </c>
      <c r="AM12" s="22" t="s">
        <v>190</v>
      </c>
      <c r="AN12" s="23" t="s">
        <v>191</v>
      </c>
      <c r="AO12" s="17" t="s">
        <v>200</v>
      </c>
      <c r="AP12" s="16">
        <v>11.29</v>
      </c>
      <c r="AQ12" s="16">
        <v>12.11</v>
      </c>
      <c r="AR12" s="16"/>
      <c r="AS12" s="16" t="s">
        <v>202</v>
      </c>
      <c r="AT12" s="18">
        <v>45104</v>
      </c>
      <c r="AU12" s="16" t="s">
        <v>81</v>
      </c>
    </row>
    <row r="13" spans="1:47" ht="51">
      <c r="A13" s="14">
        <v>44930</v>
      </c>
      <c r="B13" s="12">
        <v>1483</v>
      </c>
      <c r="C13" s="12" t="s">
        <v>100</v>
      </c>
      <c r="D13" s="12" t="s">
        <v>102</v>
      </c>
      <c r="E13" s="12" t="s">
        <v>101</v>
      </c>
      <c r="F13" s="12" t="s">
        <v>59</v>
      </c>
      <c r="G13" s="12" t="s">
        <v>115</v>
      </c>
      <c r="H13" s="12">
        <v>1</v>
      </c>
      <c r="I13" s="12" t="s">
        <v>114</v>
      </c>
      <c r="J13" s="12" t="s">
        <v>52</v>
      </c>
      <c r="K13" s="15">
        <v>307</v>
      </c>
      <c r="L13" s="15">
        <v>307</v>
      </c>
      <c r="M13" s="15">
        <v>0</v>
      </c>
      <c r="N13" s="14">
        <v>44923</v>
      </c>
      <c r="O13" s="12">
        <v>11055</v>
      </c>
      <c r="P13" s="12" t="s">
        <v>55</v>
      </c>
      <c r="Q13" s="12" t="s">
        <v>77</v>
      </c>
      <c r="R13" s="12" t="s">
        <v>58</v>
      </c>
      <c r="S13" s="12"/>
      <c r="T13" s="12" t="s">
        <v>57</v>
      </c>
      <c r="U13" s="15">
        <v>94</v>
      </c>
      <c r="V13" s="15">
        <v>94</v>
      </c>
      <c r="W13" s="15">
        <v>0</v>
      </c>
      <c r="X13" s="12" t="s">
        <v>52</v>
      </c>
      <c r="Y13" s="12">
        <v>5970</v>
      </c>
      <c r="Z13" s="12" t="s">
        <v>50</v>
      </c>
      <c r="AA13" s="12" t="s">
        <v>49</v>
      </c>
      <c r="AB13" s="12"/>
      <c r="AC13" s="12"/>
      <c r="AD13" s="14">
        <v>17478</v>
      </c>
      <c r="AE13" s="12" t="str">
        <f t="shared" si="0"/>
        <v>KFA.47224492394</v>
      </c>
      <c r="AF13" s="12" t="s">
        <v>46</v>
      </c>
      <c r="AG13" s="12" t="s">
        <v>113</v>
      </c>
      <c r="AH13" s="12" t="s">
        <v>45</v>
      </c>
      <c r="AI13" s="12" t="s">
        <v>47</v>
      </c>
      <c r="AJ13" s="12" t="s">
        <v>43</v>
      </c>
      <c r="AK13" s="12" t="s">
        <v>44</v>
      </c>
      <c r="AL13" s="13">
        <v>45103</v>
      </c>
      <c r="AM13" s="22" t="s">
        <v>190</v>
      </c>
      <c r="AN13" s="23" t="s">
        <v>191</v>
      </c>
      <c r="AO13" s="17" t="s">
        <v>200</v>
      </c>
      <c r="AP13" s="16">
        <v>11.29</v>
      </c>
      <c r="AQ13" s="16">
        <v>12.11</v>
      </c>
      <c r="AR13" s="16"/>
      <c r="AS13" s="16" t="s">
        <v>202</v>
      </c>
      <c r="AT13" s="18">
        <v>45104</v>
      </c>
      <c r="AU13" s="16" t="s">
        <v>81</v>
      </c>
    </row>
    <row r="14" spans="1:47" ht="25.5">
      <c r="A14" s="14">
        <v>45077</v>
      </c>
      <c r="B14" s="12" t="s">
        <v>112</v>
      </c>
      <c r="C14" s="12" t="s">
        <v>111</v>
      </c>
      <c r="D14" s="12" t="s">
        <v>110</v>
      </c>
      <c r="E14" s="12" t="s">
        <v>109</v>
      </c>
      <c r="F14" s="12" t="s">
        <v>56</v>
      </c>
      <c r="G14" s="12" t="s">
        <v>108</v>
      </c>
      <c r="H14" s="12">
        <v>1</v>
      </c>
      <c r="I14" s="12" t="s">
        <v>107</v>
      </c>
      <c r="J14" s="12" t="s">
        <v>74</v>
      </c>
      <c r="K14" s="15">
        <v>4067.23</v>
      </c>
      <c r="L14" s="15">
        <v>4067.23</v>
      </c>
      <c r="M14" s="15">
        <v>0</v>
      </c>
      <c r="N14" s="14">
        <v>45056</v>
      </c>
      <c r="O14" s="12">
        <v>28122</v>
      </c>
      <c r="P14" s="12" t="s">
        <v>80</v>
      </c>
      <c r="Q14" s="12" t="s">
        <v>106</v>
      </c>
      <c r="R14" s="12" t="s">
        <v>54</v>
      </c>
      <c r="S14" s="12"/>
      <c r="T14" s="12" t="s">
        <v>105</v>
      </c>
      <c r="U14" s="15">
        <v>1560</v>
      </c>
      <c r="V14" s="15">
        <v>1560</v>
      </c>
      <c r="W14" s="15">
        <v>0</v>
      </c>
      <c r="X14" s="12" t="s">
        <v>74</v>
      </c>
      <c r="Y14" s="12">
        <v>5970</v>
      </c>
      <c r="Z14" s="12" t="s">
        <v>50</v>
      </c>
      <c r="AA14" s="12" t="s">
        <v>49</v>
      </c>
      <c r="AB14" s="12"/>
      <c r="AC14" s="12"/>
      <c r="AD14" s="14">
        <v>20333</v>
      </c>
      <c r="AE14" s="12" t="str">
        <f t="shared" si="0"/>
        <v>MTP.10793450561560</v>
      </c>
      <c r="AF14" s="12" t="s">
        <v>46</v>
      </c>
      <c r="AG14" s="12" t="s">
        <v>104</v>
      </c>
      <c r="AH14" s="12" t="s">
        <v>45</v>
      </c>
      <c r="AI14" s="12" t="s">
        <v>47</v>
      </c>
      <c r="AJ14" s="12" t="s">
        <v>43</v>
      </c>
      <c r="AK14" s="12" t="s">
        <v>44</v>
      </c>
      <c r="AL14" s="13">
        <v>45103</v>
      </c>
      <c r="AM14" s="22" t="s">
        <v>199</v>
      </c>
      <c r="AN14" s="23" t="s">
        <v>191</v>
      </c>
      <c r="AO14" s="17" t="s">
        <v>200</v>
      </c>
      <c r="AP14" s="16">
        <v>1.55</v>
      </c>
      <c r="AQ14" s="16">
        <v>2.37</v>
      </c>
      <c r="AR14" s="16"/>
      <c r="AS14" s="16" t="s">
        <v>202</v>
      </c>
      <c r="AT14" s="18">
        <v>45104</v>
      </c>
      <c r="AU14" s="16" t="s">
        <v>103</v>
      </c>
    </row>
    <row r="15" spans="1:47" ht="38.25">
      <c r="A15" s="14">
        <v>44957</v>
      </c>
      <c r="B15" s="12">
        <v>1483</v>
      </c>
      <c r="C15" s="12" t="s">
        <v>100</v>
      </c>
      <c r="D15" s="12" t="s">
        <v>99</v>
      </c>
      <c r="E15" s="12" t="s">
        <v>98</v>
      </c>
      <c r="F15" s="12" t="s">
        <v>56</v>
      </c>
      <c r="G15" s="12" t="s">
        <v>97</v>
      </c>
      <c r="H15" s="12">
        <v>0</v>
      </c>
      <c r="I15" s="12" t="s">
        <v>96</v>
      </c>
      <c r="J15" s="12" t="s">
        <v>52</v>
      </c>
      <c r="K15" s="15">
        <v>885</v>
      </c>
      <c r="L15" s="15">
        <v>885</v>
      </c>
      <c r="M15" s="15">
        <v>0</v>
      </c>
      <c r="N15" s="14">
        <v>44928</v>
      </c>
      <c r="O15" s="12" t="s">
        <v>95</v>
      </c>
      <c r="P15" s="12" t="s">
        <v>75</v>
      </c>
      <c r="Q15" s="12" t="s">
        <v>76</v>
      </c>
      <c r="R15" s="12" t="s">
        <v>54</v>
      </c>
      <c r="S15" s="12"/>
      <c r="T15" s="12" t="s">
        <v>66</v>
      </c>
      <c r="U15" s="15">
        <v>40</v>
      </c>
      <c r="V15" s="15">
        <v>40</v>
      </c>
      <c r="W15" s="15"/>
      <c r="X15" s="12" t="s">
        <v>52</v>
      </c>
      <c r="Y15" s="12">
        <v>5970</v>
      </c>
      <c r="Z15" s="12" t="s">
        <v>50</v>
      </c>
      <c r="AA15" s="12" t="s">
        <v>49</v>
      </c>
      <c r="AB15" s="12"/>
      <c r="AC15" s="12"/>
      <c r="AD15" s="14">
        <v>15080</v>
      </c>
      <c r="AE15" s="12" t="str">
        <f t="shared" si="0"/>
        <v>MTP.FOX00014492840</v>
      </c>
      <c r="AF15" s="12" t="s">
        <v>46</v>
      </c>
      <c r="AG15" s="12" t="s">
        <v>94</v>
      </c>
      <c r="AH15" s="12" t="s">
        <v>45</v>
      </c>
      <c r="AI15" s="12" t="s">
        <v>47</v>
      </c>
      <c r="AJ15" s="12" t="s">
        <v>43</v>
      </c>
      <c r="AK15" s="12" t="s">
        <v>44</v>
      </c>
      <c r="AL15" s="13">
        <v>45103</v>
      </c>
      <c r="AM15" s="22" t="s">
        <v>192</v>
      </c>
      <c r="AN15" s="23" t="s">
        <v>191</v>
      </c>
      <c r="AO15" s="17" t="s">
        <v>200</v>
      </c>
      <c r="AP15" s="16">
        <v>12.13</v>
      </c>
      <c r="AQ15" s="16">
        <v>12.43</v>
      </c>
      <c r="AR15" s="16"/>
      <c r="AS15" s="16" t="s">
        <v>202</v>
      </c>
      <c r="AT15" s="18">
        <v>45104</v>
      </c>
      <c r="AU15" s="16" t="s">
        <v>93</v>
      </c>
    </row>
    <row r="16" spans="1:47" ht="51">
      <c r="A16" s="14">
        <v>45019</v>
      </c>
      <c r="B16" s="12">
        <v>1780</v>
      </c>
      <c r="C16" s="12" t="s">
        <v>92</v>
      </c>
      <c r="D16" s="12" t="s">
        <v>91</v>
      </c>
      <c r="E16" s="12" t="s">
        <v>85</v>
      </c>
      <c r="F16" s="12" t="s">
        <v>71</v>
      </c>
      <c r="G16" s="12" t="s">
        <v>90</v>
      </c>
      <c r="H16" s="12">
        <v>0</v>
      </c>
      <c r="I16" s="12" t="s">
        <v>89</v>
      </c>
      <c r="J16" s="12" t="s">
        <v>53</v>
      </c>
      <c r="K16" s="15">
        <v>168</v>
      </c>
      <c r="L16" s="15">
        <v>168</v>
      </c>
      <c r="M16" s="15">
        <v>0</v>
      </c>
      <c r="N16" s="14">
        <v>44975</v>
      </c>
      <c r="O16" s="12">
        <v>92014</v>
      </c>
      <c r="P16" s="12" t="s">
        <v>72</v>
      </c>
      <c r="Q16" s="12"/>
      <c r="R16" s="12" t="s">
        <v>71</v>
      </c>
      <c r="S16" s="12"/>
      <c r="T16" s="12" t="s">
        <v>51</v>
      </c>
      <c r="U16" s="15">
        <v>124</v>
      </c>
      <c r="V16" s="15">
        <v>124</v>
      </c>
      <c r="W16" s="15"/>
      <c r="X16" s="12" t="s">
        <v>53</v>
      </c>
      <c r="Y16" s="12">
        <v>5959</v>
      </c>
      <c r="Z16" s="12" t="s">
        <v>48</v>
      </c>
      <c r="AA16" s="12">
        <v>1</v>
      </c>
      <c r="AB16" s="12" t="s">
        <v>29</v>
      </c>
      <c r="AC16" s="13">
        <v>45019</v>
      </c>
      <c r="AD16" s="14">
        <v>15234</v>
      </c>
      <c r="AE16" s="12" t="str">
        <f t="shared" si="0"/>
        <v>TDF.795744975124</v>
      </c>
      <c r="AF16" s="12" t="s">
        <v>46</v>
      </c>
      <c r="AG16" s="12" t="s">
        <v>88</v>
      </c>
      <c r="AH16" s="12" t="s">
        <v>45</v>
      </c>
      <c r="AI16" s="12" t="s">
        <v>47</v>
      </c>
      <c r="AJ16" s="12" t="s">
        <v>43</v>
      </c>
      <c r="AK16" s="12" t="s">
        <v>44</v>
      </c>
      <c r="AL16" s="13">
        <v>45103</v>
      </c>
      <c r="AM16" s="22" t="s">
        <v>193</v>
      </c>
      <c r="AN16" s="23" t="s">
        <v>207</v>
      </c>
      <c r="AO16" s="17" t="s">
        <v>200</v>
      </c>
      <c r="AP16" s="16">
        <v>12.57</v>
      </c>
      <c r="AQ16" s="16">
        <v>1.51</v>
      </c>
      <c r="AR16" s="16"/>
      <c r="AS16" s="16" t="s">
        <v>202</v>
      </c>
      <c r="AT16" s="18">
        <v>45104</v>
      </c>
      <c r="AU16" s="16" t="s">
        <v>81</v>
      </c>
    </row>
    <row r="17" spans="1:47" ht="51">
      <c r="A17" s="14">
        <v>45019</v>
      </c>
      <c r="B17" s="12">
        <v>1780</v>
      </c>
      <c r="C17" s="12" t="s">
        <v>92</v>
      </c>
      <c r="D17" s="12" t="s">
        <v>91</v>
      </c>
      <c r="E17" s="12" t="s">
        <v>85</v>
      </c>
      <c r="F17" s="12" t="s">
        <v>71</v>
      </c>
      <c r="G17" s="12" t="s">
        <v>90</v>
      </c>
      <c r="H17" s="12">
        <v>0</v>
      </c>
      <c r="I17" s="12" t="s">
        <v>89</v>
      </c>
      <c r="J17" s="12" t="s">
        <v>53</v>
      </c>
      <c r="K17" s="15">
        <v>168</v>
      </c>
      <c r="L17" s="15">
        <v>168</v>
      </c>
      <c r="M17" s="15">
        <v>0</v>
      </c>
      <c r="N17" s="14">
        <v>44975</v>
      </c>
      <c r="O17" s="12">
        <v>92083</v>
      </c>
      <c r="P17" s="12" t="s">
        <v>72</v>
      </c>
      <c r="Q17" s="12"/>
      <c r="R17" s="12" t="s">
        <v>71</v>
      </c>
      <c r="S17" s="12"/>
      <c r="T17" s="12" t="s">
        <v>51</v>
      </c>
      <c r="U17" s="15">
        <v>15</v>
      </c>
      <c r="V17" s="15">
        <v>15</v>
      </c>
      <c r="W17" s="15"/>
      <c r="X17" s="12" t="s">
        <v>53</v>
      </c>
      <c r="Y17" s="12">
        <v>5959</v>
      </c>
      <c r="Z17" s="12" t="s">
        <v>48</v>
      </c>
      <c r="AA17" s="12">
        <v>1</v>
      </c>
      <c r="AB17" s="12" t="s">
        <v>29</v>
      </c>
      <c r="AC17" s="13">
        <v>45019</v>
      </c>
      <c r="AD17" s="14">
        <v>15234</v>
      </c>
      <c r="AE17" s="12" t="str">
        <f t="shared" si="0"/>
        <v>TDF.79574497515</v>
      </c>
      <c r="AF17" s="12" t="s">
        <v>46</v>
      </c>
      <c r="AG17" s="12" t="s">
        <v>88</v>
      </c>
      <c r="AH17" s="12" t="s">
        <v>45</v>
      </c>
      <c r="AI17" s="12" t="s">
        <v>47</v>
      </c>
      <c r="AJ17" s="12" t="s">
        <v>43</v>
      </c>
      <c r="AK17" s="12" t="s">
        <v>44</v>
      </c>
      <c r="AL17" s="13">
        <v>45103</v>
      </c>
      <c r="AM17" s="22" t="s">
        <v>193</v>
      </c>
      <c r="AN17" s="23" t="s">
        <v>207</v>
      </c>
      <c r="AO17" s="17" t="s">
        <v>200</v>
      </c>
      <c r="AP17" s="16">
        <v>12.57</v>
      </c>
      <c r="AQ17" s="16">
        <v>1.51</v>
      </c>
      <c r="AR17" s="16"/>
      <c r="AS17" s="16" t="s">
        <v>202</v>
      </c>
      <c r="AT17" s="18">
        <v>45104</v>
      </c>
      <c r="AU17" s="16" t="s">
        <v>81</v>
      </c>
    </row>
    <row r="18" spans="1:47" ht="51">
      <c r="A18" s="14">
        <v>45019</v>
      </c>
      <c r="B18" s="12">
        <v>1780</v>
      </c>
      <c r="C18" s="12" t="s">
        <v>92</v>
      </c>
      <c r="D18" s="12" t="s">
        <v>91</v>
      </c>
      <c r="E18" s="12" t="s">
        <v>85</v>
      </c>
      <c r="F18" s="12" t="s">
        <v>71</v>
      </c>
      <c r="G18" s="12" t="s">
        <v>90</v>
      </c>
      <c r="H18" s="12">
        <v>1</v>
      </c>
      <c r="I18" s="12" t="s">
        <v>89</v>
      </c>
      <c r="J18" s="12" t="s">
        <v>53</v>
      </c>
      <c r="K18" s="15">
        <v>168</v>
      </c>
      <c r="L18" s="15">
        <v>168</v>
      </c>
      <c r="M18" s="15">
        <v>0</v>
      </c>
      <c r="N18" s="14">
        <v>44975</v>
      </c>
      <c r="O18" s="12">
        <v>92015</v>
      </c>
      <c r="P18" s="12" t="s">
        <v>72</v>
      </c>
      <c r="Q18" s="12"/>
      <c r="R18" s="12" t="s">
        <v>71</v>
      </c>
      <c r="S18" s="12"/>
      <c r="T18" s="12" t="s">
        <v>51</v>
      </c>
      <c r="U18" s="15">
        <v>29</v>
      </c>
      <c r="V18" s="15">
        <v>29</v>
      </c>
      <c r="W18" s="15"/>
      <c r="X18" s="12" t="s">
        <v>53</v>
      </c>
      <c r="Y18" s="12">
        <v>5959</v>
      </c>
      <c r="Z18" s="12" t="s">
        <v>48</v>
      </c>
      <c r="AA18" s="12">
        <v>1</v>
      </c>
      <c r="AB18" s="12" t="s">
        <v>29</v>
      </c>
      <c r="AC18" s="13">
        <v>45019</v>
      </c>
      <c r="AD18" s="14">
        <v>15234</v>
      </c>
      <c r="AE18" s="12" t="str">
        <f t="shared" si="0"/>
        <v>TDF.79574497529</v>
      </c>
      <c r="AF18" s="12" t="s">
        <v>46</v>
      </c>
      <c r="AG18" s="12" t="s">
        <v>88</v>
      </c>
      <c r="AH18" s="12" t="s">
        <v>45</v>
      </c>
      <c r="AI18" s="12" t="s">
        <v>47</v>
      </c>
      <c r="AJ18" s="12" t="s">
        <v>43</v>
      </c>
      <c r="AK18" s="12" t="s">
        <v>44</v>
      </c>
      <c r="AL18" s="13">
        <v>45103</v>
      </c>
      <c r="AM18" s="22" t="s">
        <v>193</v>
      </c>
      <c r="AN18" s="23" t="s">
        <v>207</v>
      </c>
      <c r="AO18" s="17" t="s">
        <v>200</v>
      </c>
      <c r="AP18" s="16">
        <v>12.57</v>
      </c>
      <c r="AQ18" s="16">
        <v>1.51</v>
      </c>
      <c r="AR18" s="16"/>
      <c r="AS18" s="16" t="s">
        <v>202</v>
      </c>
      <c r="AT18" s="18">
        <v>45104</v>
      </c>
      <c r="AU18" s="16" t="s">
        <v>81</v>
      </c>
    </row>
    <row r="19" spans="1:47" ht="51">
      <c r="A19" s="14">
        <v>45036</v>
      </c>
      <c r="B19" s="12">
        <v>1758</v>
      </c>
      <c r="C19" s="12" t="s">
        <v>87</v>
      </c>
      <c r="D19" s="12" t="s">
        <v>86</v>
      </c>
      <c r="E19" s="12" t="s">
        <v>85</v>
      </c>
      <c r="F19" s="12" t="s">
        <v>71</v>
      </c>
      <c r="G19" s="12" t="s">
        <v>84</v>
      </c>
      <c r="H19" s="12">
        <v>0</v>
      </c>
      <c r="I19" s="12" t="s">
        <v>83</v>
      </c>
      <c r="J19" s="12" t="s">
        <v>53</v>
      </c>
      <c r="K19" s="15">
        <v>158</v>
      </c>
      <c r="L19" s="15">
        <v>158</v>
      </c>
      <c r="M19" s="15">
        <v>0</v>
      </c>
      <c r="N19" s="14">
        <v>45013</v>
      </c>
      <c r="O19" s="12">
        <v>92014</v>
      </c>
      <c r="P19" s="12" t="s">
        <v>72</v>
      </c>
      <c r="Q19" s="12"/>
      <c r="R19" s="12" t="s">
        <v>71</v>
      </c>
      <c r="S19" s="12"/>
      <c r="T19" s="12" t="s">
        <v>51</v>
      </c>
      <c r="U19" s="15">
        <v>124</v>
      </c>
      <c r="V19" s="15">
        <v>114</v>
      </c>
      <c r="W19" s="15">
        <v>0</v>
      </c>
      <c r="X19" s="12" t="s">
        <v>53</v>
      </c>
      <c r="Y19" s="12">
        <v>5976</v>
      </c>
      <c r="Z19" s="12" t="s">
        <v>48</v>
      </c>
      <c r="AA19" s="12">
        <v>1</v>
      </c>
      <c r="AB19" s="12"/>
      <c r="AC19" s="12"/>
      <c r="AD19" s="14">
        <v>34149</v>
      </c>
      <c r="AE19" s="12" t="str">
        <f t="shared" si="0"/>
        <v>TDF.799745013114</v>
      </c>
      <c r="AF19" s="12" t="s">
        <v>46</v>
      </c>
      <c r="AG19" s="12" t="s">
        <v>82</v>
      </c>
      <c r="AH19" s="12" t="s">
        <v>45</v>
      </c>
      <c r="AI19" s="12" t="s">
        <v>47</v>
      </c>
      <c r="AJ19" s="12" t="s">
        <v>43</v>
      </c>
      <c r="AK19" s="12" t="s">
        <v>44</v>
      </c>
      <c r="AL19" s="13">
        <v>45103</v>
      </c>
      <c r="AM19" s="22" t="s">
        <v>208</v>
      </c>
      <c r="AN19" s="23" t="s">
        <v>206</v>
      </c>
      <c r="AO19" s="16" t="s">
        <v>200</v>
      </c>
      <c r="AP19" s="16">
        <v>12.57</v>
      </c>
      <c r="AQ19" s="16">
        <v>1.51</v>
      </c>
      <c r="AR19" s="16"/>
      <c r="AS19" s="16" t="s">
        <v>202</v>
      </c>
      <c r="AT19" s="18">
        <v>45104</v>
      </c>
      <c r="AU19" s="16" t="s">
        <v>81</v>
      </c>
    </row>
    <row r="20" spans="1:47" ht="51">
      <c r="A20" s="14">
        <v>45036</v>
      </c>
      <c r="B20" s="12">
        <v>1758</v>
      </c>
      <c r="C20" s="12" t="s">
        <v>87</v>
      </c>
      <c r="D20" s="12" t="s">
        <v>86</v>
      </c>
      <c r="E20" s="12" t="s">
        <v>85</v>
      </c>
      <c r="F20" s="12" t="s">
        <v>71</v>
      </c>
      <c r="G20" s="12" t="s">
        <v>84</v>
      </c>
      <c r="H20" s="12">
        <v>0</v>
      </c>
      <c r="I20" s="12" t="s">
        <v>83</v>
      </c>
      <c r="J20" s="12" t="s">
        <v>53</v>
      </c>
      <c r="K20" s="15">
        <v>158</v>
      </c>
      <c r="L20" s="15">
        <v>158</v>
      </c>
      <c r="M20" s="15">
        <v>0</v>
      </c>
      <c r="N20" s="14">
        <v>45013</v>
      </c>
      <c r="O20" s="12">
        <v>92015</v>
      </c>
      <c r="P20" s="12" t="s">
        <v>72</v>
      </c>
      <c r="Q20" s="12"/>
      <c r="R20" s="12" t="s">
        <v>71</v>
      </c>
      <c r="S20" s="12"/>
      <c r="T20" s="12" t="s">
        <v>51</v>
      </c>
      <c r="U20" s="15">
        <v>29</v>
      </c>
      <c r="V20" s="15">
        <v>29</v>
      </c>
      <c r="W20" s="15">
        <v>0</v>
      </c>
      <c r="X20" s="12" t="s">
        <v>53</v>
      </c>
      <c r="Y20" s="12">
        <v>5976</v>
      </c>
      <c r="Z20" s="12" t="s">
        <v>48</v>
      </c>
      <c r="AA20" s="12">
        <v>1</v>
      </c>
      <c r="AB20" s="12"/>
      <c r="AC20" s="12"/>
      <c r="AD20" s="14">
        <v>34149</v>
      </c>
      <c r="AE20" s="12" t="str">
        <f t="shared" si="0"/>
        <v>TDF.79974501329</v>
      </c>
      <c r="AF20" s="12" t="s">
        <v>46</v>
      </c>
      <c r="AG20" s="12" t="s">
        <v>82</v>
      </c>
      <c r="AH20" s="12" t="s">
        <v>45</v>
      </c>
      <c r="AI20" s="12" t="s">
        <v>47</v>
      </c>
      <c r="AJ20" s="12" t="s">
        <v>43</v>
      </c>
      <c r="AK20" s="12" t="s">
        <v>44</v>
      </c>
      <c r="AL20" s="13">
        <v>45103</v>
      </c>
      <c r="AM20" s="22" t="s">
        <v>208</v>
      </c>
      <c r="AN20" s="23" t="s">
        <v>206</v>
      </c>
      <c r="AO20" s="16" t="s">
        <v>200</v>
      </c>
      <c r="AP20" s="16">
        <v>12.57</v>
      </c>
      <c r="AQ20" s="16">
        <v>1.51</v>
      </c>
      <c r="AR20" s="16"/>
      <c r="AS20" s="16" t="s">
        <v>202</v>
      </c>
      <c r="AT20" s="18">
        <v>45104</v>
      </c>
      <c r="AU20" s="16" t="s">
        <v>81</v>
      </c>
    </row>
    <row r="21" spans="1:47" ht="51">
      <c r="A21" s="14">
        <v>45036</v>
      </c>
      <c r="B21" s="12">
        <v>1758</v>
      </c>
      <c r="C21" s="12" t="s">
        <v>87</v>
      </c>
      <c r="D21" s="12" t="s">
        <v>86</v>
      </c>
      <c r="E21" s="12" t="s">
        <v>85</v>
      </c>
      <c r="F21" s="12" t="s">
        <v>71</v>
      </c>
      <c r="G21" s="12" t="s">
        <v>84</v>
      </c>
      <c r="H21" s="12">
        <v>1</v>
      </c>
      <c r="I21" s="12" t="s">
        <v>83</v>
      </c>
      <c r="J21" s="12" t="s">
        <v>53</v>
      </c>
      <c r="K21" s="15">
        <v>158</v>
      </c>
      <c r="L21" s="15">
        <v>158</v>
      </c>
      <c r="M21" s="15">
        <v>0</v>
      </c>
      <c r="N21" s="14">
        <v>45013</v>
      </c>
      <c r="O21" s="12">
        <v>99072</v>
      </c>
      <c r="P21" s="12" t="s">
        <v>72</v>
      </c>
      <c r="Q21" s="12"/>
      <c r="R21" s="12" t="s">
        <v>71</v>
      </c>
      <c r="S21" s="12"/>
      <c r="T21" s="12" t="s">
        <v>51</v>
      </c>
      <c r="U21" s="15">
        <v>15</v>
      </c>
      <c r="V21" s="15">
        <v>15</v>
      </c>
      <c r="W21" s="15">
        <v>0</v>
      </c>
      <c r="X21" s="12" t="s">
        <v>53</v>
      </c>
      <c r="Y21" s="12">
        <v>5976</v>
      </c>
      <c r="Z21" s="12" t="s">
        <v>48</v>
      </c>
      <c r="AA21" s="12">
        <v>1</v>
      </c>
      <c r="AB21" s="12"/>
      <c r="AC21" s="12"/>
      <c r="AD21" s="14">
        <v>34149</v>
      </c>
      <c r="AE21" s="12" t="str">
        <f t="shared" si="0"/>
        <v>TDF.79974501315</v>
      </c>
      <c r="AF21" s="12" t="s">
        <v>46</v>
      </c>
      <c r="AG21" s="12" t="s">
        <v>82</v>
      </c>
      <c r="AH21" s="12" t="s">
        <v>45</v>
      </c>
      <c r="AI21" s="12" t="s">
        <v>47</v>
      </c>
      <c r="AJ21" s="12" t="s">
        <v>43</v>
      </c>
      <c r="AK21" s="12" t="s">
        <v>44</v>
      </c>
      <c r="AL21" s="13">
        <v>45103</v>
      </c>
      <c r="AM21" s="22" t="s">
        <v>208</v>
      </c>
      <c r="AN21" s="23" t="s">
        <v>206</v>
      </c>
      <c r="AO21" s="16" t="s">
        <v>200</v>
      </c>
      <c r="AP21" s="16">
        <v>12.57</v>
      </c>
      <c r="AQ21" s="16">
        <v>1.51</v>
      </c>
      <c r="AR21" s="16"/>
      <c r="AS21" s="16" t="s">
        <v>202</v>
      </c>
      <c r="AT21" s="18">
        <v>45104</v>
      </c>
      <c r="AU21" s="16" t="s">
        <v>81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- 173</cp:lastModifiedBy>
  <dcterms:created xsi:type="dcterms:W3CDTF">2023-06-02T06:10:48Z</dcterms:created>
  <dcterms:modified xsi:type="dcterms:W3CDTF">2023-07-01T10:30:01Z</dcterms:modified>
</cp:coreProperties>
</file>