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20730" windowHeight="11760" activeTab="1"/>
  </bookViews>
  <sheets>
    <sheet name="Main" sheetId="6" r:id="rId1"/>
    <sheet name="Completed" sheetId="8" r:id="rId2"/>
    <sheet name="Pending" sheetId="9" r:id="rId3"/>
  </sheets>
  <definedNames>
    <definedName name="_xlnm._FilterDatabase" localSheetId="1" hidden="1">Completed!$A$1:$AT$49</definedName>
    <definedName name="_xlnm._FilterDatabase" localSheetId="0" hidden="1">Main!$A$1:$AS$69</definedName>
  </definedNames>
  <calcPr calcId="125725" iterateCount="1"/>
  <customWorkbookViews>
    <customWorkbookView name="AMSVL - 173 - Personal View" guid="{10A14F40-922B-4730-8119-C82025CB0741}" mergeInterval="0" personalView="1" maximized="1" xWindow="1" yWindow="1" windowWidth="1362" windowHeight="538" activeSheetId="3"/>
    <customWorkbookView name="AMSVL - 168 - Personal View" guid="{09E30AC0-3440-4C50-8DBE-AB79B1E6365C}" mergeInterval="0" personalView="1" maximized="1" xWindow="1" yWindow="1" windowWidth="1362" windowHeight="538" activeSheetId="3"/>
  </customWorkbookViews>
</workbook>
</file>

<file path=xl/calcChain.xml><?xml version="1.0" encoding="utf-8"?>
<calcChain xmlns="http://schemas.openxmlformats.org/spreadsheetml/2006/main">
  <c r="AE21" i="9"/>
  <c r="AE20"/>
  <c r="AE19"/>
  <c r="AE18"/>
  <c r="AE17"/>
  <c r="AE16"/>
  <c r="AE15"/>
  <c r="AE14"/>
  <c r="AE13"/>
  <c r="AE12"/>
  <c r="AE11"/>
  <c r="AE10"/>
  <c r="AE9"/>
  <c r="AE8"/>
  <c r="AE7"/>
  <c r="AE6"/>
  <c r="AE5"/>
  <c r="AE4"/>
  <c r="AE3"/>
  <c r="AE2"/>
  <c r="AE49" i="8"/>
  <c r="AE48"/>
  <c r="AE47"/>
  <c r="AE46"/>
  <c r="AE45"/>
  <c r="AE44"/>
  <c r="AE43"/>
  <c r="AE42"/>
  <c r="AE41"/>
  <c r="AE40"/>
  <c r="AE39"/>
  <c r="AE38"/>
  <c r="AE37"/>
  <c r="AE36"/>
  <c r="AE35"/>
  <c r="AE34"/>
  <c r="AE33"/>
  <c r="AE32"/>
  <c r="AE31"/>
  <c r="AE30"/>
  <c r="AE29"/>
  <c r="AE28"/>
  <c r="AE27"/>
  <c r="AE26"/>
  <c r="AE25"/>
  <c r="AE24"/>
  <c r="AE23"/>
  <c r="AE22"/>
  <c r="AE21"/>
  <c r="AE20"/>
  <c r="AE19"/>
  <c r="AE18"/>
  <c r="AE17"/>
  <c r="AE16"/>
  <c r="AE15"/>
  <c r="AE14"/>
  <c r="AE13"/>
  <c r="AE12"/>
  <c r="AE11"/>
  <c r="AE10"/>
  <c r="AE9"/>
  <c r="AE8"/>
  <c r="AE7"/>
  <c r="AE6"/>
  <c r="AE5"/>
  <c r="AE4"/>
  <c r="AE3"/>
  <c r="AE2"/>
  <c r="AE12" i="6"/>
  <c r="AE13"/>
  <c r="AE14"/>
  <c r="AE15"/>
  <c r="AE16"/>
  <c r="AE17"/>
  <c r="AE18"/>
  <c r="AE19"/>
  <c r="AE20"/>
  <c r="AE21"/>
  <c r="AE22"/>
  <c r="AE23"/>
  <c r="AE24"/>
  <c r="AE25"/>
  <c r="AE26"/>
  <c r="AE27"/>
  <c r="AE28"/>
  <c r="AE29"/>
  <c r="AE30"/>
  <c r="AE31"/>
  <c r="AE32"/>
  <c r="AE33"/>
  <c r="AE34"/>
  <c r="AE35"/>
  <c r="AE36"/>
  <c r="AE37"/>
  <c r="AE38"/>
  <c r="AE39"/>
  <c r="AE40"/>
  <c r="AE41"/>
  <c r="AE42"/>
  <c r="AE43"/>
  <c r="AE44"/>
  <c r="AE45"/>
  <c r="AE46"/>
  <c r="AE47"/>
  <c r="AE48"/>
  <c r="AE49"/>
  <c r="AE50"/>
  <c r="AE51"/>
  <c r="AE52"/>
  <c r="AE53"/>
  <c r="AE54"/>
  <c r="AE55"/>
  <c r="AE56"/>
  <c r="AE57"/>
  <c r="AE58"/>
  <c r="AE59"/>
  <c r="AE60"/>
  <c r="AE61"/>
  <c r="AE62"/>
  <c r="AE63"/>
  <c r="AE64"/>
  <c r="AE65"/>
  <c r="AE66"/>
  <c r="AE67"/>
  <c r="AE68"/>
  <c r="AE69"/>
  <c r="AE3"/>
  <c r="AE4"/>
  <c r="AE5"/>
  <c r="AE6"/>
  <c r="AE7"/>
  <c r="AE8"/>
  <c r="AE9"/>
  <c r="AE10"/>
  <c r="AE11"/>
  <c r="AE2" l="1"/>
</calcChain>
</file>

<file path=xl/sharedStrings.xml><?xml version="1.0" encoding="utf-8"?>
<sst xmlns="http://schemas.openxmlformats.org/spreadsheetml/2006/main" count="3576" uniqueCount="427">
  <si>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</si>
  <si>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</si>
  <si>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</si>
  <si>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</si>
  <si>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</si>
  <si>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</si>
  <si>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</si>
  <si>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</si>
  <si>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</si>
  <si>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</si>
  <si>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</si>
  <si>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</si>
  <si>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</si>
  <si>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</si>
  <si>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</si>
  <si>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</si>
  <si>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</si>
  <si>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</si>
  <si>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</si>
  <si>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</si>
  <si>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</si>
  <si>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</si>
  <si>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</si>
  <si>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</si>
  <si>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</si>
  <si>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</si>
  <si>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</si>
  <si>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</si>
  <si>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OMC</t>
  </si>
  <si>
    <t>835.POST.DATA</t>
  </si>
  <si>
    <t>MAM</t>
  </si>
  <si>
    <t>CLAIM/SERVICE LACKS INFORMATION WHICH IS NEEDED FOR ADJUDICATION</t>
  </si>
  <si>
    <t>MC</t>
  </si>
  <si>
    <t>R531</t>
  </si>
  <si>
    <t>R52</t>
  </si>
  <si>
    <t>SLH</t>
  </si>
  <si>
    <t>REGENCY</t>
  </si>
  <si>
    <t>MWMO</t>
  </si>
  <si>
    <t>BS</t>
  </si>
  <si>
    <t>HOME</t>
  </si>
  <si>
    <t>I1</t>
  </si>
  <si>
    <t>MEDICARE PART B</t>
  </si>
  <si>
    <t>CO16</t>
  </si>
  <si>
    <t>R627</t>
  </si>
  <si>
    <t>SKY</t>
  </si>
  <si>
    <t>97530-XU</t>
  </si>
  <si>
    <t>R339</t>
  </si>
  <si>
    <t>CH</t>
  </si>
  <si>
    <t>I41</t>
  </si>
  <si>
    <t>ALLCARE CCO</t>
  </si>
  <si>
    <t>MD</t>
  </si>
  <si>
    <t>E119</t>
  </si>
  <si>
    <t>I8A</t>
  </si>
  <si>
    <t>REGENCE MEDADVANTAGE</t>
  </si>
  <si>
    <t>BCO</t>
  </si>
  <si>
    <t>ADRIANNE</t>
  </si>
  <si>
    <t>CO22</t>
  </si>
  <si>
    <t>CLAIM DENIED BECAUSE THIS CARE MAY BE COVERED BY ANOTHER PAYOR PER COB</t>
  </si>
  <si>
    <t>I17</t>
  </si>
  <si>
    <t>JACKSON CARE CONNECT CCO</t>
  </si>
  <si>
    <t>I2</t>
  </si>
  <si>
    <t>MEDICARE RAILROAD</t>
  </si>
  <si>
    <t>CO109</t>
  </si>
  <si>
    <t>CLAIM NOT COVERED BY THIS PAYER/CONTRACTOR. YOU MUST SEND THE CLAIM TO THE CORRECT PAYER/</t>
  </si>
  <si>
    <t>NPD.Z68368136</t>
  </si>
  <si>
    <t>MOORE, MARY ELLEN</t>
  </si>
  <si>
    <t>R5383</t>
  </si>
  <si>
    <t>E785</t>
  </si>
  <si>
    <t>JESSICAS</t>
  </si>
  <si>
    <t>G629</t>
  </si>
  <si>
    <t>R609</t>
  </si>
  <si>
    <t>I17S</t>
  </si>
  <si>
    <t>R110</t>
  </si>
  <si>
    <t>&amp;HPAC&amp;</t>
  </si>
  <si>
    <t>UNASSIGN</t>
  </si>
  <si>
    <t>DATASET</t>
  </si>
  <si>
    <t>NPD</t>
  </si>
  <si>
    <t>WSH</t>
  </si>
  <si>
    <t>CLAIMS</t>
  </si>
  <si>
    <t>CONCATE</t>
  </si>
  <si>
    <t>FOLLOW UP</t>
  </si>
  <si>
    <t>AR COMMENT</t>
  </si>
  <si>
    <t>AR CODE</t>
  </si>
  <si>
    <t>STATUS</t>
  </si>
  <si>
    <t>NOTES</t>
  </si>
  <si>
    <t>WORKED BY</t>
  </si>
  <si>
    <t>WORKED ON</t>
  </si>
  <si>
    <t>CALLER COMMENT</t>
  </si>
  <si>
    <t>CALL HOLD</t>
  </si>
  <si>
    <t>AUDIT FEEDBACK</t>
  </si>
  <si>
    <t>NEW</t>
  </si>
  <si>
    <t>OLD</t>
  </si>
  <si>
    <t>WORKABLE - OLD</t>
  </si>
  <si>
    <t>WORKABLE - NEW</t>
  </si>
  <si>
    <t>ELIGIBILITY</t>
  </si>
  <si>
    <t>NOT REQUIRED</t>
  </si>
  <si>
    <t>TABASSUM M</t>
  </si>
  <si>
    <t>CALL</t>
  </si>
  <si>
    <t>DOS 01/26/2023 : Claim denied as "CLAIM NOT COVERED BY THIS PAYER/CONTRACTOR. YOU MUST SEND THE CLAIM TO THE CORRECT PAYER" by MEDICARE RAILROAD . Checked in MEDICARE patient was found. So please call and reopen the claim.</t>
  </si>
  <si>
    <t>DOS 01/30/2023 : Claim denied as "CLAIM/SERVICE LACKS INFORMATION WHICH IS NEEDED FOR ADJUDICATION" by APWU HEALTH ins. So please call and get the detailed denial status.</t>
  </si>
  <si>
    <t>3FTN</t>
  </si>
  <si>
    <t>I480</t>
  </si>
  <si>
    <t>S2241XD</t>
  </si>
  <si>
    <t>G0317</t>
  </si>
  <si>
    <t>CRANDALL, JANET A</t>
  </si>
  <si>
    <t>WSH.51680002</t>
  </si>
  <si>
    <t>APWU HEALTH PLAN</t>
  </si>
  <si>
    <t>99310-25</t>
  </si>
  <si>
    <t>DOS 12/30/2022 : Claim denied as "INCOMPLETE POS" by JACKSON CARE CONNECT. Checked in charge batch found same details. So please call and reprocess the claim.</t>
  </si>
  <si>
    <t>99345-25</t>
  </si>
  <si>
    <t>GAY, NANCY</t>
  </si>
  <si>
    <t>WSH.50793392</t>
  </si>
  <si>
    <t>DOS 11/10/2022 : Claim denied as "CLAIM/SERVICE LACKS INFORMATION WHICH IS NEEDED FOR ADJUDICATION" by CASCADE HEALTH ALLIANCE ins. So please call and get the detailed denial status.</t>
  </si>
  <si>
    <t>REF</t>
  </si>
  <si>
    <t>BENDER, JAMES</t>
  </si>
  <si>
    <t>NPD.Z200528561</t>
  </si>
  <si>
    <t>CASCADE HEALTH ALLIANCE - CCO</t>
  </si>
  <si>
    <t>I18A</t>
  </si>
  <si>
    <t>DOS 12/29/2022 : Claim denied as "CLAIM/SERVICE LACKS INFORMATION WHICH IS NEEDED FOR ADJUDICATION" by CASCADE HEALTH ALLIANCE ins. So please call and get the detailed denial status.</t>
  </si>
  <si>
    <t>O00101</t>
  </si>
  <si>
    <t>VARGAS, ROXANA PATRICIA</t>
  </si>
  <si>
    <t>NPD.Z200406850</t>
  </si>
  <si>
    <t>DOS 10/19/2022 : Claim denied as "CLAIM/SERVICE LACKS INFORMATION WHICH IS NEEDED FOR ADJUDICATION" by CASCADE HEALTH ALLIANCE ins. So please call and get the detailed denial status.</t>
  </si>
  <si>
    <t>K8309</t>
  </si>
  <si>
    <t>OWEN, JODI ANN</t>
  </si>
  <si>
    <t>NPD.Z200224031</t>
  </si>
  <si>
    <t>DOS 02/09/2023 : Claim denied as "CLAIM/SERVICE LACKS INFORMATION WHICH IS NEEDED FOR ADJUDICATION" by ATRIO ins. So please call and get the detailed denial status.</t>
  </si>
  <si>
    <t>MWMI</t>
  </si>
  <si>
    <t>D122</t>
  </si>
  <si>
    <t>HENDERSON, ROBERT</t>
  </si>
  <si>
    <t>NPD.Z200193536</t>
  </si>
  <si>
    <t>OA16</t>
  </si>
  <si>
    <t>ATRIO HEALTH PLANS 2013 PHTECH</t>
  </si>
  <si>
    <t>DOS 07/27/22: Claim denied as "CLAIM NOT COVERED BY THIS PAYER/CONTRACTOR. YOU MUST SEND THE CLAIM TO THE CORRECT PAYER/" by JACKSON CARE CONNECT. Checked eligibility patient active for the dos. So please call and reprocess the claim.</t>
  </si>
  <si>
    <t>SR</t>
  </si>
  <si>
    <t>F329</t>
  </si>
  <si>
    <t>F209</t>
  </si>
  <si>
    <t>PRICE, LOUISE E</t>
  </si>
  <si>
    <t>RMW.10058</t>
  </si>
  <si>
    <t>RMW</t>
  </si>
  <si>
    <t>DOS 10/05/2022 - 11/04/22: As reviewed in software primary paid and sec ins denied by Regence, stating "NEED PMT INFO FROM PRIMARY PAYOR" and already billed with primary EOB but get same denial. So please call and reprocess the claim.</t>
  </si>
  <si>
    <t>OFF</t>
  </si>
  <si>
    <t>CSS</t>
  </si>
  <si>
    <t>E11621</t>
  </si>
  <si>
    <t>L03115</t>
  </si>
  <si>
    <t>99214-25</t>
  </si>
  <si>
    <t>ZABELL, ANTOINETTE M</t>
  </si>
  <si>
    <t>MTP.ZABELL0000</t>
  </si>
  <si>
    <t>MTP</t>
  </si>
  <si>
    <t>REGENCE BCBSO GOVERNMENT WIDE</t>
  </si>
  <si>
    <t>E1142</t>
  </si>
  <si>
    <t>SEC</t>
  </si>
  <si>
    <t>DHANALAKSHMI D</t>
  </si>
  <si>
    <t>DOS 11/07/22:Claim was submitted to MEDICARE ins and crossed over to CHAMPVA-VA HEALTH ADMIN ins. So please call and get the detailed claim status.</t>
  </si>
  <si>
    <t>SCA</t>
  </si>
  <si>
    <t>L97523</t>
  </si>
  <si>
    <t>11043-79</t>
  </si>
  <si>
    <t>LEON, MARY S</t>
  </si>
  <si>
    <t>MTP.LEON0000</t>
  </si>
  <si>
    <t>FORWARDED TO ANOTHER PAYOR</t>
  </si>
  <si>
    <t>FORWARD</t>
  </si>
  <si>
    <t>DOS 11/04/22:Claim was submitted to MEDICARE ins and crossed over to CHAMPVA-VA HEALTH ADMIN ins. So please call and get the detailed claim status.</t>
  </si>
  <si>
    <t>M79672</t>
  </si>
  <si>
    <t>I70293</t>
  </si>
  <si>
    <t>99214-2425</t>
  </si>
  <si>
    <t>DOS 10/24/22:Claim was submitted to MEDICARE ins and crossed over to CHAMPVA-VA HEALTH ADMIN ins. So please call and get the detailed claim status.</t>
  </si>
  <si>
    <t>I70262</t>
  </si>
  <si>
    <t>L03116</t>
  </si>
  <si>
    <t>DOS 02/28/2023 : Claim denied as "THE PROCEDURE CODE IS INCONSISTENT WITH THE MODIFIER USED" by CARE OREGON. Checked in charge batch found same details. So please call and reprocess the claim.</t>
  </si>
  <si>
    <t>HWM</t>
  </si>
  <si>
    <t>M4646</t>
  </si>
  <si>
    <t>G250</t>
  </si>
  <si>
    <t>99490-79</t>
  </si>
  <si>
    <t>GOKANI, KUMUD</t>
  </si>
  <si>
    <t>MHA.2397</t>
  </si>
  <si>
    <t>MHA</t>
  </si>
  <si>
    <t>DOS 09/29/2022 : Claim deneid as "INCOMP/INVALID PROCEDURE CODE" by MEDICARE ins. Checked in charge batch found same details. So please call and reopen the claim.</t>
  </si>
  <si>
    <t>GFINLEY</t>
  </si>
  <si>
    <t>BI</t>
  </si>
  <si>
    <t>OF2</t>
  </si>
  <si>
    <t>DJT</t>
  </si>
  <si>
    <t>Z1389</t>
  </si>
  <si>
    <t>1000F</t>
  </si>
  <si>
    <t>KLINEBOUGH, SARAH</t>
  </si>
  <si>
    <t>BVM.336693832187905</t>
  </si>
  <si>
    <t>BVM</t>
  </si>
  <si>
    <t>Z139</t>
  </si>
  <si>
    <t>H0049</t>
  </si>
  <si>
    <t>DOS 02/08/2023 : Claim denied as "CLAIM DENIED BECAUSE THIS CARE MAY BE COVERED BY ANOTHER PAYOR PER COB" by MEDICARE INS. Checked eligibility found patient active for the dos no other ins was found. So please call and reopen the claim.</t>
  </si>
  <si>
    <t>LIND</t>
  </si>
  <si>
    <t>M25461</t>
  </si>
  <si>
    <t>LAKE, MARY</t>
  </si>
  <si>
    <t>RMW.10143</t>
  </si>
  <si>
    <t>99308-25</t>
  </si>
  <si>
    <t>DOS 02/03/23:Claim was submitted to MEDICARE ins and crossed over to HEALTH NET OF CALIFORNIA ins. So please call and get the detailed claim status.</t>
  </si>
  <si>
    <t>S7291XD</t>
  </si>
  <si>
    <t>LEWISTON, DIANA M</t>
  </si>
  <si>
    <t>RMW.10142</t>
  </si>
  <si>
    <t>DOS 11/09/2022 : As reviewed in software primary paid and sec ins denied as "CLAIM/SERVICE LACKS INFORMATION WHICH IS NEEDED FOR ADJUDICATION" by CASCADE HEALTH ALLIANCE ISN. So please call and get the detailed denial status..</t>
  </si>
  <si>
    <t>SHEPHERD, MARY A</t>
  </si>
  <si>
    <t>RMW.10111</t>
  </si>
  <si>
    <t>I18S</t>
  </si>
  <si>
    <t>DOS 1/27/23:Claim was submitted to MEDICARE ins and crossed over to CALIFORNIA DHCS ins. So please call and get the detailed claim status.</t>
  </si>
  <si>
    <t>A0472</t>
  </si>
  <si>
    <t>WILLISON, DARLA D</t>
  </si>
  <si>
    <t>RMW.10076</t>
  </si>
  <si>
    <t>DOS 1/13/23:Claim was submitted to MEDICARE ins and crossed over to CALIFORNIA DHCS ins. So please call and get the detailed claim status.</t>
  </si>
  <si>
    <t>DOS 02/07/2023 : Claim denied as "CLAIM/SERVICE LACKS INFORMATION WHICH IS NEEDED FOR ADJUDICATION" by CARE OREGON. So please call and get the detailed denial status.</t>
  </si>
  <si>
    <t>L600</t>
  </si>
  <si>
    <t>B351</t>
  </si>
  <si>
    <t>11721-Q9</t>
  </si>
  <si>
    <t>WASHINGTON, JEFFREY L</t>
  </si>
  <si>
    <t>MTP.WASHIN0002</t>
  </si>
  <si>
    <t>CARE OREGON OHP CCO</t>
  </si>
  <si>
    <t>DOS 02/21/2023 : Claim denied as "CLAIM/SERVICE LACKS INFORMATION WHICH IS NEEDED FOR ADJUDICATION" by CARE OREGON ins. So please call and get the detailed denial status.</t>
  </si>
  <si>
    <t>T8484XD</t>
  </si>
  <si>
    <t>M2031</t>
  </si>
  <si>
    <t>LAM, SOPHIE</t>
  </si>
  <si>
    <t>MTP.LAM0001</t>
  </si>
  <si>
    <t>DOS 01/16/2023 &amp; 01/23/2023 : Claim denied as "CLAIM DENIED BECAUSE THIS CARE MAY BE COVERED BY ANOTHER PAYOR PER COB" by sec ins DMAP.Checked in dmap patient was eligible with no plan. So please call and reprocess the claim.</t>
  </si>
  <si>
    <t>S93491D</t>
  </si>
  <si>
    <t>L1906-RT</t>
  </si>
  <si>
    <t>COLLINS, JAMES J</t>
  </si>
  <si>
    <t>MTP.COLLIN0005</t>
  </si>
  <si>
    <t>DMAP</t>
  </si>
  <si>
    <t>I3A</t>
  </si>
  <si>
    <t>99213-25</t>
  </si>
  <si>
    <t>DOS 03/14/23:Claim was submitted to MEDICARE ins and crossed over to WA STATE MEDICAID ins. So please call and get the detailed claim status.</t>
  </si>
  <si>
    <t>L97312</t>
  </si>
  <si>
    <t>BLEVINS, MERRI M</t>
  </si>
  <si>
    <t>MTP.BLEVIN0000</t>
  </si>
  <si>
    <t>M14671</t>
  </si>
  <si>
    <t>DOS 01/31/23:Claim was submitted to MEDICARE ins and crossed over to WA STATE MEDICAID ins. So please call and get the detailed claim status.</t>
  </si>
  <si>
    <t>Z89512</t>
  </si>
  <si>
    <t>M2041</t>
  </si>
  <si>
    <t>DOS 12/15/2022 : Claim denied as "CLAIM/SERVICE LACKS INFORMATION WHICH IS NEEDED FOR ADJUDICATION " by CARE OREGON. So please call and get the detailed denial status.</t>
  </si>
  <si>
    <t>CARE-AUT</t>
  </si>
  <si>
    <t>M216X2</t>
  </si>
  <si>
    <t>M216X1</t>
  </si>
  <si>
    <t>BAECKEL, DONNA</t>
  </si>
  <si>
    <t>MTP.BAECKE0000</t>
  </si>
  <si>
    <t>CARE OREGON HEALTHSHARE</t>
  </si>
  <si>
    <t>DOS 03/02/2023 : Claim denied as "CLAIM/SERVICE LACKS INFORMATION WHICH IS NEEDED FOR ADJUDICATION" by CARE OREGON. So please call and get the detailed denial status.</t>
  </si>
  <si>
    <t>11721-59Q9</t>
  </si>
  <si>
    <t>SHIRKEY, PETER</t>
  </si>
  <si>
    <t>MTP.10976</t>
  </si>
  <si>
    <t>M79671</t>
  </si>
  <si>
    <t>L84</t>
  </si>
  <si>
    <t>11056-Q9</t>
  </si>
  <si>
    <t>DOS 01/10/2023 : Claim denied as "CLAIM/SERVICE LACKS INFORMATION WHICH IS NEEDED FOR ADJUDICATION" by CARE OREGON ins. So please call and get the detailed denial status.</t>
  </si>
  <si>
    <t>11055-79</t>
  </si>
  <si>
    <t>LEAMEN, SHANAN L</t>
  </si>
  <si>
    <t>MTP.10691</t>
  </si>
  <si>
    <t>CARE OREGON MEDICARE ADVANTAGE</t>
  </si>
  <si>
    <t>I17M</t>
  </si>
  <si>
    <t>11720-59Q9</t>
  </si>
  <si>
    <t>ANDERSON, MICHAEL K</t>
  </si>
  <si>
    <t>MTP.10271</t>
  </si>
  <si>
    <t>DOS 03/06/2023 : Claim denied as "MISSING PROCEDURE MODIFIER(S)" &amp; "INCOMPLETE POS" by REGENCE ins. Checked in charge batch and instamed found same details. So please call and reprocess the claim.</t>
  </si>
  <si>
    <t>U071</t>
  </si>
  <si>
    <t>99213-CSGT</t>
  </si>
  <si>
    <t>KYLE, RICHARD</t>
  </si>
  <si>
    <t>MHA.4077</t>
  </si>
  <si>
    <t>REGENCE BCBSO PARTICIPATING PROVIDER</t>
  </si>
  <si>
    <t>I5</t>
  </si>
  <si>
    <t>DOS 03/16/23: Claim was submitted to MEDICARE ins and crossed over to UNITEDHEALTH GROUP ins. So please call and get the detalied claim status.</t>
  </si>
  <si>
    <t>TELE</t>
  </si>
  <si>
    <t>99214-95</t>
  </si>
  <si>
    <t>WALTERS, MONTY L</t>
  </si>
  <si>
    <t>MHA.1461</t>
  </si>
  <si>
    <t>DOS 02/09/2023 : Claim denied as "CHARGES ARE COVERED UNDER A CAPITATION AGREEMENT/MANAGED CARE PLAN" by MEDICARE ins. Checked eligibility found CALIFORNIA PHYSICIANS' SERVICE under HMO PLAN. So please call and get the elgibility details with id#.</t>
  </si>
  <si>
    <t>KTK</t>
  </si>
  <si>
    <t>S72402D</t>
  </si>
  <si>
    <t>J449</t>
  </si>
  <si>
    <t>NORD, JOANNE</t>
  </si>
  <si>
    <t>KTK.5634</t>
  </si>
  <si>
    <t>CHARGES ARE COVERED UNDER A CAPITATION AGREEMENT/MANAGED CARE PLAN</t>
  </si>
  <si>
    <t>CO24</t>
  </si>
  <si>
    <t>DOS 03/23/23: Claim was submitted to MEDICARE ins and crossed over to CIGNA HEALTH &amp; LIFE INS. So please call and get the detailed claim status.</t>
  </si>
  <si>
    <t>F5089</t>
  </si>
  <si>
    <t>R634</t>
  </si>
  <si>
    <t>KOCHIS, JOHN S</t>
  </si>
  <si>
    <t>KTK.5624</t>
  </si>
  <si>
    <t>DOS 04/04/23: Claim was submitted to MEDICARE ins and crossed over to GOV'T EMPLOYEE'S HEALTH ASSN ins . So please call and get the detailed claim status.</t>
  </si>
  <si>
    <t>JNG</t>
  </si>
  <si>
    <t>S22050K</t>
  </si>
  <si>
    <t>M549</t>
  </si>
  <si>
    <t>RIPLEY JR, WILLIAM</t>
  </si>
  <si>
    <t>JPT.Z38250714</t>
  </si>
  <si>
    <t>JPT</t>
  </si>
  <si>
    <t>DOS 04/12/23: Claim was submitted to MEDICARE ins and crossed over to GOV'T EMPLOYEE'S HEALTH ASSN ins . So please call and get the detailed claim status.</t>
  </si>
  <si>
    <t>DOS 03/23/2023 - 03/29/2023 : Claim denied as "CLAIM DENIED BECAUSE THIS CARE MAY BE COVERED BY ANOTHER PAYOR PER COB" by JACKSON CARE CONNECT ins. Checked eligibility patient active for the dos. Also checked in dmap patient not found. So please call and reprocess the claim.</t>
  </si>
  <si>
    <t>ACI</t>
  </si>
  <si>
    <t>CCC</t>
  </si>
  <si>
    <t>L298</t>
  </si>
  <si>
    <t>K7011</t>
  </si>
  <si>
    <t>COUCH, RACHEL L</t>
  </si>
  <si>
    <t>CHO.8664</t>
  </si>
  <si>
    <t>CHO</t>
  </si>
  <si>
    <t>F10288</t>
  </si>
  <si>
    <t>D62</t>
  </si>
  <si>
    <t>DOS 03/17/2023 : Claim denied as "INCOMPLETE/INVALID PATIENT'S NAME" by MEDICARE ins. Checked in charge batch found same name. so please call  and reopen the claim.</t>
  </si>
  <si>
    <t>ASC</t>
  </si>
  <si>
    <t>K5730</t>
  </si>
  <si>
    <t>Z1211</t>
  </si>
  <si>
    <t>G0121</t>
  </si>
  <si>
    <t>DEROVERE, TIZIANA</t>
  </si>
  <si>
    <t>CHO.8659</t>
  </si>
  <si>
    <t>DOS 12/23/2022 : Claim denied as "MISSING PROCEDURE MODIFIER(S)" &amp; "INCOMPLETE POS" by REGENCE ins. Checked in charge batch and instamed found same details. So please call and reprocess the claim.</t>
  </si>
  <si>
    <t>K5100</t>
  </si>
  <si>
    <t>99443-95</t>
  </si>
  <si>
    <t>HODGE, JENNIFER A</t>
  </si>
  <si>
    <t>CHO.5866</t>
  </si>
  <si>
    <t>DOS 03/30/2023 : Claim denied as "MISSING OR INCOMPLETE OR INVALID PRINCIPAL DIAGNOSIS" by HEALTHNET . Checked in charge batch found same details. So please call and reprocess the claim.</t>
  </si>
  <si>
    <t>Z86010</t>
  </si>
  <si>
    <t>G0105</t>
  </si>
  <si>
    <t>PECKHAM, FRANCIS BARRY</t>
  </si>
  <si>
    <t>CHO.4442</t>
  </si>
  <si>
    <t>PI16</t>
  </si>
  <si>
    <t>HEALTHNET OPTIONS</t>
  </si>
  <si>
    <t>DOS 02/28/2023 : Claim denied as "MISSING PROCEDURE MODIFIER(S)" &amp; "INCOMPLETE POS" by REGENCE ins. Checked in charge batch and instamed found same details. So please call and reprocess the claim.</t>
  </si>
  <si>
    <t>K224</t>
  </si>
  <si>
    <t>R1310</t>
  </si>
  <si>
    <t>BROWN, JINNY P</t>
  </si>
  <si>
    <t>CHO.2114</t>
  </si>
  <si>
    <t>DOS 01/24/2023 : Claim denied as "MISSING PROCEDURE MODIFIER(S)" &amp; "INCOMPLETE POS" by REGENCE ins. Checked in charge batch and instamed found same details. So please call and reprocess the claim.</t>
  </si>
  <si>
    <t>K2970</t>
  </si>
  <si>
    <t>ANDERSON, SHARON C</t>
  </si>
  <si>
    <t>CHO.1879</t>
  </si>
  <si>
    <t>DOS 01/31/2023 : Claim denied as "CHARGES ARE COVERED UNDER A CAPITATION AGREEMENT/MANAGED CARE PLAN" by ALLCARE ins. Checked eligibility patient active for the dos. So please call and reprocess the claim.</t>
  </si>
  <si>
    <t>Z0000</t>
  </si>
  <si>
    <t>Z5320</t>
  </si>
  <si>
    <t>99396-25</t>
  </si>
  <si>
    <t>MUELLER, LORETTA M</t>
  </si>
  <si>
    <t>BVM.330134313893889</t>
  </si>
  <si>
    <t>DOS 01/17/2023 : Claim denied as "CLAIM/SERVICE LACKS INFORMATION WHICH IS NEEDED FOR ADJUDICATION" by VHA OFFICE ins. So please call and get the detailed denial status.</t>
  </si>
  <si>
    <t>R1013</t>
  </si>
  <si>
    <t>MADISON, JESSE</t>
  </si>
  <si>
    <t>BVM.330118312361985</t>
  </si>
  <si>
    <t>VHA OFFICE OF COMMUNITY CARE</t>
  </si>
  <si>
    <t>DOS 02/08/2023 : Claim denied as "CHARGES ARE COVERED UNDER A CAPITATION AGREEMENT/MANAGED CARE PLAN" by ALLCARE. Checked eligibility patient active for the dos. So please call and reprocess the claim.</t>
  </si>
  <si>
    <t>E663</t>
  </si>
  <si>
    <t>99395-25</t>
  </si>
  <si>
    <t>BEARDEN, STEPHANIE A</t>
  </si>
  <si>
    <t>BVM.330116513660929</t>
  </si>
  <si>
    <t>DOS 04/06/2023 : Claim denied as "INCOMP/INVALID PROCEDURE CODE" by MEDICARE INS. Checked in charge batch found same details. So please call and reopen the claim.</t>
  </si>
  <si>
    <t>GORDON, RICHARD</t>
  </si>
  <si>
    <t>BVM.330115362193409</t>
  </si>
  <si>
    <t>DOS 2/22/23:Claim was submitted to MEDICARE ins and crossed over to UNITEDHEALTHCARE ins. So please call and get the detailed claim status.</t>
  </si>
  <si>
    <t>ALL</t>
  </si>
  <si>
    <t>L231</t>
  </si>
  <si>
    <t>L820</t>
  </si>
  <si>
    <t>HERSHENSON, JOYCE</t>
  </si>
  <si>
    <t>ALL.11310</t>
  </si>
  <si>
    <t>DOS 12/09/2022 : Claim denied as "MISSING PROCEDURE MODIFIER(S)" &amp; "INCOMPLETE POS" by REGENCE ins. Checked in charge batch and instamed found same details. So please call and reprocess the claim.</t>
  </si>
  <si>
    <t>CI</t>
  </si>
  <si>
    <t>AJA</t>
  </si>
  <si>
    <t>H81399</t>
  </si>
  <si>
    <t>H532</t>
  </si>
  <si>
    <t>FEHR, GREGG</t>
  </si>
  <si>
    <t>AJA.1549</t>
  </si>
  <si>
    <t>DOS 03/15/2023 : Claim denied as "MISSING PROCEDURE MODIFIER(S)" &amp; "INCOMPLETE POS" by REGENCE ins. Checked in charge batch and instamed found same details. So please call and reprocess the claim.</t>
  </si>
  <si>
    <t>A770</t>
  </si>
  <si>
    <t>ROTH, CHERRI</t>
  </si>
  <si>
    <t>AJA.1133</t>
  </si>
  <si>
    <t>Martin</t>
  </si>
  <si>
    <t>Claim Closed on 05/05/2023</t>
  </si>
  <si>
    <t>OTHER</t>
  </si>
  <si>
    <t xml:space="preserve">Dos-03/16/2023 Called AARP @ 800-523-5800 spoke with ANNA stated that Rcvd &amp; Procd on 04/28/2023 Claim paid $18.94 Claim paid to provider thru chk, there is no chk info need to allow wait for some more days to get payment details Claim# 361803431301 Call ref# Anna051023.   </t>
  </si>
  <si>
    <t>CLAIM PAID &lt; 30 DAYS</t>
  </si>
  <si>
    <t>Dos-04/06/2023 Called MEDICARE PART B @ 877-908-8431 spoke with LORAINE stated that Claim Rcvd and procd, Claim Denied for Invalid procedure code for medicare, Per rep said unable to reopen a claim need to submit new claim with valid procedure code to mail add: PO BOX 6704 FARGO, ND 58108-6704 Payor id# 03102 Fax# 7012777852, TFL is 1 Year from DOS, Claim# 2223117176792  Call Ref# 450375.</t>
  </si>
  <si>
    <t>Dos-09/29/2022 Called MEDICARE PART B @ 877-908-8431 spoke with LORAINE stated that Claim Rcvd and procd, Claim Denied for Invalid procedure code for medicare, Per rep said unable to reopen a claim need to submit new claim with valid procedure code to mail add: PO BOX 6704 FARGO, ND 58108-6704 Payor id# 03102 Fax# 7012777852, TFL is 1 Year from DOS, Claim# 2222284251132  Call Ref# 450375.</t>
  </si>
  <si>
    <t>Dos-03/02/2023 Called CARE OREGON OHP CCO @ 800-224-4840 spoke with LAURA stated that claim Rcvd on 03/08/2023 procd on 03/21/2023, Cpt 11720, 11056 Claim Denied for services drug not covered. stating non covered under the patient plan, verified what is non-covered in the patient plan, the rep said the patient plan doesn’t cover out of network benefits.Requested what plan the patient has, rep said the patient plan is Medicaid. DX code and procedure code below the line need to resubmit with retro auth mail add: PO Box 40328. Portland, OR 97240 Payor id# 93975 TFL is 365 days from DOD(03/08/2023) Claim# 23068E04916 Call ref# Laura051023.</t>
  </si>
  <si>
    <t>Dos-02/21/2023 Called CARE OREGON OHP CCO @ 800-224-4840 spoke with LAURA stated that claim Rcvd on 03/01/2023 procd on 03/06/2023, Cpt 99213 Claim Denied for services drug not covered. stating non covered under the patient plan, verified what is non-covered in the patient plan, the rep said the patient plan doesn’t cover out of network benefits.Requested what plan the patient has, rep said the patient plan is Medicaid. DX code and procedure code below the line need to resubmit with retro auth mail add: PO Box 40328. Portland, OR 97240 Payor id# 93975 TFL is 365 days from DOD(03/01/2023) Claim# 23061E04963 Call ref# Laura051023.</t>
  </si>
  <si>
    <t>Dos-02/07/2023 Called CARE OREGON OHP CCO @ 800-224-4840 spoke with LANGI stated that claim Rcvd on 02/16/2023 procd on 02/28/2023, Cpt 11721 Claim Denied for services drug not covered. stating non covered under the patient plan, verified what is non-covered in the patient plan, the rep said the patient plan doesn’t cover out of network benefits.Requested what plan the patient has, rep said the patient plan is Medicaid. DX code and procedure code below the line need to resubmit with retro auth mail add: PO Box 40328. Portland, OR 97240 Payor id# 93975 TFL is 365 days from DOD(03/01/2023) Claim# 23048E04600 Call ref# Langi051023.</t>
  </si>
  <si>
    <t>Dos-11/09/2022 Called CASCADE HEALTH ALLIANCE - CCO @ 541-883-2947 Spoke with TAMMIE stated that Claim Rcvd on 01/03/2023 Procd on 01/31/2023, Claim Denied for sec EOB from health net primary is Medicare rep reffused to provide more info, rep sugg to submit the  EOB to mail add: Claims Mailing Address: Cascade Health Alliance PO BOX 981803 El Paso, Tx 79998-1803 Payor id# CHA01 Fax# 541-273-0135 TFL is 120 days from DOD(01/31/2023) Claim# 20230103P000129 Call ref#  Tammie051023.</t>
  </si>
  <si>
    <t>Dos-10/19/2022 Called CASCADE HEALTH ALLIANCE - CCO @ 541-883-2947 Spoke with TAMMIE stated that Claim Rcvd on 12/22/2022 Procd on 01/24/2023, Claim Denied for Primary EOB primary is medicare. rep reffused to provide mem id and eligiblity, rep sugg to submit the primary EOB to mail add: Claims Mailing Address: Cascade Health Alliance PO BOX 981803 El Paso, Tx 79998-1803 Payor id# CHA01 Fax# 541-273-0135 TFL is 120 days from DOD(01/24/2023) Claim# 20221222P002147 Call ref#  Tammie051023.</t>
  </si>
  <si>
    <t>Dos-03/15/2023 Called REGENCE MEDADVANTAGE @ 877-508-7362 spoke with BLESSIE Enquired about the claim sent back to reprocess per rep said unable to take reprocess the claim. Claim Denied Correctly. Claim Rcvd on 03/22/2023 procd on 04/11/2023 Claim denied for Invalid place of service (POS) need Telehealth POS must be billed with the appropriate Modifier  Requested the rep to provide correct POS, rep doesn’t have correct POS Also, the corrected claim address is PO BOX 30805 SALT LAKE CITY, UT 84130-0805 and the time frame is 18 months from DOS. Need assistance to change the POS, once changed corrected claim need to submit. Claim# E61092553600. Call reference# 231300012738.</t>
  </si>
  <si>
    <t>Dos-01/24/2023 Called REGENCE MEDADVANTAGE @ 877-508-7362 spoke with BLESSIE Enquired about the claim sent back to reprocess per rep said unable to take reprocess the claim. Claim Denied Correctly. Claim Rcvd on 03/22/2023 procd on 04/05/2023 Claim denied for Invalid place of service (POS) need Telehealth POS must be billed with the appropriate Modifier  Requested the rep to provide correct POS, rep doesn’t have correct POS Also, the corrected claim address is PO BOX 30805 SALT LAKE CITY, UT 84130-0805 and the time frame is 18 months from DOS. Need assistance to change the POS, once changed corrected claim need to submit. Claim# E61000559500. Call reference# 231300012952.</t>
  </si>
  <si>
    <t>Dos-02/28/2023 Called REGENCE MEDADVANTAGE @ 877-508-7362 spoke with BLESSIE Enquired about the claim sent back to reprocess per rep said unable to take reprocess the claim. Claim Denied Correctly. Claim Rcvd on 03/22/2023 procd on 04/05/2023 Claim denied for Invalid place of service (POS) need Telehealth POS must be billed with the appropriate Modifier  Requested the rep to provide correct POS, rep doesn’t have correct POS Also, the corrected claim address is PO BOX 30805 SALT LAKE CITY, UT 84130-0805 and the time frame is 18 months from DOS. Need assistance to change the POS, once changed corrected claim need to submit. Claim# E60999330500. Call reference# 231300012258.</t>
  </si>
  <si>
    <t>Dos-12/09/2022 Called REGENCE BCBSO PARTICIPATING @ 800-452-6333 spoke with BLESSIE Enquired about the claim sent back to reprocess per rep said unable to take reprocess the claim. Claim Denied Correctly. Claim Rcvd on 02/07/2023 procd on 02/07/2023 Claim denied for Invalid place of service (POS) need to  Telehealth POS must be billed with the appropriate Modifier  Requested the rep to provide correct POS, rep doesn’t have correct POS Also, the corrected claim address is PO BOX 30805 SALT LAKE CITY, UT 84130-0805 and the time frame is 18 months from DOS. Need assistance to change the POS, once changed corrected claim need to submit. Claim# E60456759000. Call reference# 231300013156.</t>
  </si>
  <si>
    <t>Dos-12/23/2022 Called REGENCE BCBSO PARTICIPATING @ 800-452-6333 spoke with BLESSIE Enquired about the claim sent back to reprocess per rep said unable to take reprocess the claim. Claim Denied Correctly. Claim Rcvd on 02/07/2023 procd on 02/07/2023 Claim denied for Invalid place of service (POS) need to  Telehealth POS must be billed with the appropriate Modifier  Requested the rep to provide correct POS, rep doesn’t have correct POS Also, the corrected claim address is PO BOX 30805 SALT LAKE CITY, UT 84130-0805 and the time frame is 18 months from DOS. Need assistance to change the POS, once changed corrected claim need to submit. Claim# E60273880800. Call reference# 231300013597.</t>
  </si>
  <si>
    <t>Dos-03/06/2023 Called REGENCE BCBSO PARTICIPATING @ 800-452-6333 spoke with BLESSIE Enquired about the claim sent back to reprocess per rep said unable to take reprocess the claim. Claim Denied Correctly. Claim Rcvd on 03/28/2023 procd on 03/28/2023 Claim denied for Invalid place of service (POS) need to  Telehealth POS must be billed with the appropriate Modifier  Requested the rep to provide correct POS, rep doesn’t have correct POS Also, the corrected claim address is PO BOX 30805 SALT LAKE CITY, UT 84130-0805 and the time frame is 18 months from DOS. Need assistance to change the POS, once changed corrected claim need to submit. Claim# E60950835000. Call reference# 231300013319.</t>
  </si>
  <si>
    <t>Dos-12/15/2022 Called CARE OREGON HEALTHSHARE @ 800-224-4840 spoke with LANJI stated that Claim Rcvd on 12/22/2022 procd on 01/03/2023, Claim Denied for cpt 99213 DX code and procedure code combination below the line so need to submit retro auth to Fax# 503-416-3671 mail add: PO Box 40328. Portland, OR 97240. TFL is 365 days from DOD(01/03/2023) Claim# 22357E05392 Call ref# Lanji051023.</t>
  </si>
  <si>
    <t>Dos-01/10/2023 Called CARE OREGON HEALTHSHARE @ 800-224-4840 spoke with LANJI stated that Claim Rcvd on 01/17/2023 procd on 01/24/2023, Claim Denied for cpt 11055 DX code and procedure code combination below the line so need to submit retro auth to Fax# 503-416-3671 mail add: PO Box 40328. Portland, OR 97240. TFL is 365 days from DOD(01/03/2023) Claim# 23018E05395 Call ref# Lanji051023.</t>
  </si>
  <si>
    <t>Dos-02/08/2023 Called  ALLCARE CCO @ 888-460-0185 spoke with JON asked to claim sent back to reprocess per rep said unable to take claim sent back to reprocess stated that Claim procd correctly under provider Capitation agreement, this provider paid from member by month.to cover the cost of services performed for a patient. Rep reffused to provide more info, Claim# 20230222920049600828 Call ref# Jon051023.</t>
  </si>
  <si>
    <t>Dos-01/31/2023 Called  ALLCARE CCO @ 888-460-0185 spoke with JON asked to claim sent back to reprocess per rep said unable to take claim sent back to reprocess stated that Claim procd correctly under provider Capitation agreement, this provider paid from member by month.to cover the cost of services performed for a patient. Rep reffused to provide more info, Claim# 20230210920049601068 Call ref# Jon051023.</t>
  </si>
  <si>
    <t>Dos-03/30/2023 Called HEALTHNET OPTIONS @ 888-445-8913 Unable to reac live rep after longhold call got disconnected.</t>
  </si>
  <si>
    <t>LONGHOLD</t>
  </si>
  <si>
    <t>Dos-02/09/2023 Called ATRIO ATRIO HEALTH PLANS @ 877-672-8620  spoke with MICHAEL transfer the claims dept unable to reach live rep after longhold call got disconnected.</t>
  </si>
  <si>
    <t>Not Pasted</t>
  </si>
  <si>
    <t>DOS 12/29/2022 Called CASCADE HEALTH ALLIANCE - CCO @ 541-883-2947 S/w Marcie sd claim recived on 02/16/2023 denied on 02/16/2023 claim denied as missing primary eob rep sugge to resubmit the claim with primary eob.claims mailing address:PO BOX 981803 El Paso, Tx 79998-1803.claim#20230216P000878.ref#Marcie05102023.</t>
  </si>
  <si>
    <t>DOS 11/10/2022 Called CASCADE HEALTH ALLIANCE - CCO @ 541-883-2947 S/w Marcie sd claim recived on 01/19/2023 denied on 01/19/2023 claim denied as missing primary eob rep sugge to resubmit the claim with primary eob.claims mailing address:PO BOX 981803 El Paso, Tx 79998-1803.claim#20230119p000715.ref#Marcie05102023.</t>
  </si>
  <si>
    <t>DOS 01/30/2023 Called APWU HEALTH PLAN @ 800-222-2798 S/w Dana sd claim was denied for W9FORAM and rep refused to provied the claim num# and recived date and denied date,claims mailing address:PO Box 1358 Glen Burnie, MD 21060-1358.fax @ 410-424-1577.ref#MS992877.</t>
  </si>
  <si>
    <t>DOS 04/12/2023 Called GOV'T EMPLOYEE'S HEALTH ASSN @ 800-821-6136 s/w Chasney sd claim recived on 05/03/2023 paid on 05/03/2023 AA &amp; PD $21.64 no patient responsibility paid thru single check#97678859 issused on 05/03/2023 not yet cleared.claim#230668507000.ref#230510006160.</t>
  </si>
  <si>
    <t>CLAIM PAID</t>
  </si>
  <si>
    <t>DOS 04/04/2023 Called GOV'T EMPLOYEE'S HEALTH ASSN @ 800-821-6136 s/w Chasney sd claim recived on 04/26/2023 paid on 04/26/2023 AA &amp; PD $21.00 no patient responsibility paid thru single VCC#C000883631 issused on 04/26/2023 cleared on 05/05/2023.claim#230626673600.ref#230510006160.</t>
  </si>
  <si>
    <t>DOS 01/31/2023 - 03/14/2023 Called WA STATE MEDICAID @ 800-562-3022 s/w Shanee sd provider is not enrolled with WA STATE MEDICAID so they cont provied the claim status in phone we need to check in web portal www.wahealthplanfinder.org.ref#COEN39.</t>
  </si>
  <si>
    <t>DOS 01/16/2023 Called DMAP @ 800-336-6016 s/w Marsha sd claim recived on 02/01/2023 denied on 02/03/2023 claim denied as member have primary is medicare but in claim missing medicare details and primary eob.claims mailing address:PO Box 14555. Salem, OR 97309-0940.claim#2023032002872.ref#1497215.</t>
  </si>
  <si>
    <t>DOS 01/23/2023 Called DMAP @ 800-336-6016 s/w Marsha sd claim recived on 02/02/2023 denied on 02/03/2023 claim denied as member have primary is medicare but in claim missing medicare details and primary eob.claims mailing address:PO Box 14555. Salem, OR 97309-0940.claim#2023033001946.ref#1490790.</t>
  </si>
  <si>
    <t>DOS 10/24/2022 - 11/07/2022 Called VHA OFFICE OF COMMUNITY CARE @ 800-733-8387 unable to reach live rep after long hold reached voice mail and callback option.</t>
  </si>
  <si>
    <t>VOICE MAIL</t>
  </si>
  <si>
    <t xml:space="preserve">Dos 10/05/2022 Called REGENCE BCBSO GOVERNMENT WIDE @ 877-668-4654 spoke with Dom, asked to claim sent back to reprocess  rep send back for reprocess need to allow 30-45 business days for processing. claim, Claim# 22355812488 Call ref# 3481688.  </t>
  </si>
  <si>
    <t>CLAIM SENT BACK FOR REPROCESS</t>
  </si>
  <si>
    <t xml:space="preserve">Dos 10/14/2022 Called REGENCE BCBSO GOVERNMENT WIDE @ 877-668-4654 spoke with Dom, asked to claim sent back to reprocess  rep send back for reprocess need to allow 30-45 business days for processing. claim, Claim# 22355812482 Call ref# 3481688.  </t>
  </si>
  <si>
    <t xml:space="preserve">Dos 11/04/2022 Called REGENCE BCBSO GOVERNMENT WIDE @ 877-668-4654 spoke with Dom, asked to claim sent back to reprocess  rep send back for reprocess need to allow 30-45 business days for processing. claim, Claim# 22355812511 Call ref# 3481688.  </t>
  </si>
  <si>
    <t>John</t>
  </si>
  <si>
    <t>COMPLETED</t>
  </si>
  <si>
    <t>PASTED</t>
  </si>
  <si>
    <t>NIL BALANCE</t>
  </si>
  <si>
    <t>CORRECT</t>
  </si>
  <si>
    <t>MISSED TO PASTE</t>
  </si>
  <si>
    <t>-</t>
  </si>
  <si>
    <t>CHECK MEDICARE</t>
  </si>
  <si>
    <t>NEED POS</t>
  </si>
  <si>
    <t>CODING ISSUE</t>
  </si>
  <si>
    <t>NEED TO ADJUST</t>
  </si>
  <si>
    <t>NOT COVERED BY PLAN</t>
  </si>
  <si>
    <t>NEED WEB PORTAL</t>
  </si>
  <si>
    <t>NEED TO SUBMIT PRI EOB</t>
  </si>
  <si>
    <t>CHECK OTHER INS
MEDICARE</t>
  </si>
  <si>
    <t>DOS 01/30/2023 Called APWU HEALTH PLAN @ 800-222-2798 S/w Dana sd claim was denied for W9FORAM and rep refused to provied the claim num# and recived date and denied date,claims mailing address:PO Box 1358 Glen Burnie, MD 21060-1358.fax @ 410-424-1577.ref#MS992877. W9 form prepared and faxed into ring central</t>
  </si>
  <si>
    <t>W9 FORM PREPARED AND FAXED</t>
  </si>
  <si>
    <t>S</t>
  </si>
  <si>
    <t>DOS 01/16/2023 Called DMAP @ 800-336-6016 s/w Marsha sd claim recived on 02/01/2023 denied on 02/03/2023 claim denied as member have primary is medicare but in claim missing medicare details and primary eob.claims mailing address:PO Box 14555. Salem, OR 97309-0940.claim#2023032002872.ref#1497215. So claim billed to sec with primary EOB.</t>
  </si>
  <si>
    <t>DOS 01/23/2023 Called DMAP @ 800-336-6016 s/w Marsha sd claim recived on 02/02/2023 denied on 02/03/2023 claim denied as member have primary is medicare but in claim missing medicare details and primary eob.claims mailing address:PO Box 14555. Salem, OR 97309-0940.claim#2023033001946.ref#1490790. So claim billed to sec with primary EOB.</t>
  </si>
  <si>
    <t>CLAIM REBILLED</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</si>
</sst>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rgb="FFFF000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34">
    <xf numFmtId="0" fontId="0" fillId="0" borderId="0" xfId="0"/>
    <xf numFmtId="14" fontId="19" fillId="0" borderId="10" xfId="0" applyNumberFormat="1" applyFont="1" applyBorder="1" applyAlignment="1">
      <alignment horizontal="left" vertical="top"/>
    </xf>
    <xf numFmtId="0" fontId="19" fillId="0" borderId="10" xfId="0" applyFont="1" applyBorder="1" applyAlignment="1">
      <alignment horizontal="left" vertical="top"/>
    </xf>
    <xf numFmtId="165" fontId="19" fillId="0" borderId="10" xfId="0" applyNumberFormat="1" applyFont="1" applyBorder="1" applyAlignment="1">
      <alignment horizontal="left" vertical="top"/>
    </xf>
    <xf numFmtId="0" fontId="19" fillId="0" borderId="0" xfId="0" applyFont="1" applyAlignment="1">
      <alignment horizontal="left" vertical="top"/>
    </xf>
    <xf numFmtId="164" fontId="19" fillId="0" borderId="10" xfId="0" applyNumberFormat="1" applyFont="1" applyBorder="1" applyAlignment="1">
      <alignment horizontal="left" vertical="top"/>
    </xf>
    <xf numFmtId="0" fontId="19" fillId="0" borderId="10" xfId="0" applyFont="1" applyBorder="1" applyAlignment="1">
      <alignment horizontal="center" vertical="center"/>
    </xf>
    <xf numFmtId="14" fontId="19" fillId="0" borderId="10" xfId="0" applyNumberFormat="1" applyFont="1" applyBorder="1" applyAlignment="1">
      <alignment horizontal="center" vertical="center"/>
    </xf>
    <xf numFmtId="0" fontId="19" fillId="0" borderId="0" xfId="0" applyFont="1" applyAlignment="1">
      <alignment vertical="top"/>
    </xf>
    <xf numFmtId="0" fontId="19" fillId="38" borderId="10" xfId="0" applyFont="1" applyFill="1" applyBorder="1" applyAlignment="1">
      <alignment horizontal="left"/>
    </xf>
    <xf numFmtId="0" fontId="19" fillId="0" borderId="10" xfId="0" applyFont="1" applyBorder="1" applyAlignment="1">
      <alignment horizontal="left"/>
    </xf>
    <xf numFmtId="0" fontId="21" fillId="0" borderId="10" xfId="0" applyFont="1" applyBorder="1" applyAlignment="1">
      <alignment horizontal="left"/>
    </xf>
    <xf numFmtId="0" fontId="19" fillId="0" borderId="10" xfId="0" applyFont="1" applyBorder="1" applyAlignment="1">
      <alignment horizontal="center"/>
    </xf>
    <xf numFmtId="0" fontId="19" fillId="0" borderId="10" xfId="0" applyFont="1" applyBorder="1" applyAlignment="1">
      <alignment horizontal="center" vertical="top"/>
    </xf>
    <xf numFmtId="0" fontId="0" fillId="0" borderId="0" xfId="0" applyAlignment="1">
      <alignment horizontal="center"/>
    </xf>
    <xf numFmtId="14" fontId="19" fillId="0" borderId="10" xfId="0" applyNumberFormat="1" applyFont="1" applyBorder="1" applyAlignment="1">
      <alignment horizontal="center" vertical="top"/>
    </xf>
    <xf numFmtId="164" fontId="18" fillId="33" borderId="10" xfId="0" applyNumberFormat="1" applyFont="1" applyFill="1" applyBorder="1" applyAlignment="1">
      <alignment horizontal="left" vertical="top"/>
    </xf>
    <xf numFmtId="0" fontId="18" fillId="33" borderId="10" xfId="0" applyFont="1" applyFill="1" applyBorder="1" applyAlignment="1">
      <alignment horizontal="left" vertical="top"/>
    </xf>
    <xf numFmtId="165" fontId="18" fillId="33" borderId="10" xfId="0" applyNumberFormat="1" applyFont="1" applyFill="1" applyBorder="1" applyAlignment="1">
      <alignment horizontal="left" vertical="top"/>
    </xf>
    <xf numFmtId="8"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8" fillId="36" borderId="10" xfId="0" applyFont="1" applyFill="1" applyBorder="1" applyAlignment="1">
      <alignment horizontal="left" vertical="top"/>
    </xf>
    <xf numFmtId="0" fontId="18" fillId="36" borderId="10" xfId="0" applyFont="1" applyFill="1" applyBorder="1" applyAlignment="1">
      <alignment horizontal="center" vertical="center"/>
    </xf>
    <xf numFmtId="0" fontId="18" fillId="37" borderId="10" xfId="0" applyFont="1" applyFill="1" applyBorder="1" applyAlignment="1">
      <alignment horizontal="center" vertical="center"/>
    </xf>
    <xf numFmtId="0" fontId="0" fillId="0" borderId="10" xfId="0" applyBorder="1"/>
    <xf numFmtId="0" fontId="20" fillId="0" borderId="10" xfId="0" applyFont="1" applyBorder="1" applyAlignment="1">
      <alignment horizontal="center"/>
    </xf>
    <xf numFmtId="0" fontId="19" fillId="0" borderId="10" xfId="42" applyFont="1" applyBorder="1" applyAlignment="1">
      <alignment horizontal="center"/>
    </xf>
    <xf numFmtId="0" fontId="19" fillId="0" borderId="10" xfId="0" applyFont="1" applyBorder="1" applyAlignment="1">
      <alignment horizontal="left" vertical="top" wrapText="1"/>
    </xf>
    <xf numFmtId="0" fontId="19" fillId="0" borderId="10" xfId="0" applyFont="1" applyBorder="1" applyAlignment="1">
      <alignment horizontal="left" wrapText="1"/>
    </xf>
    <xf numFmtId="0" fontId="19" fillId="0" borderId="10" xfId="0" applyFont="1" applyBorder="1" applyAlignment="1">
      <alignment horizontal="center" vertical="top" wrapText="1"/>
    </xf>
    <xf numFmtId="0" fontId="19" fillId="0" borderId="10" xfId="0" applyFont="1" applyFill="1" applyBorder="1" applyAlignment="1">
      <alignment horizontal="center" vertical="top"/>
    </xf>
    <xf numFmtId="14" fontId="0" fillId="0" borderId="10" xfId="0" applyNumberFormat="1" applyBorder="1"/>
    <xf numFmtId="0" fontId="19" fillId="38" borderId="10" xfId="0" applyFont="1" applyFill="1" applyBorder="1" applyAlignment="1">
      <alignment horizontal="lef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S69"/>
  <sheetViews>
    <sheetView zoomScale="85" zoomScaleNormal="85" workbookViewId="0"/>
  </sheetViews>
  <sheetFormatPr defaultColWidth="8.85546875" defaultRowHeight="15"/>
  <cols>
    <col min="1" max="1" width="8.5703125" customWidth="1"/>
    <col min="2" max="2" width="10.5703125" customWidth="1"/>
    <col min="3" max="3" width="54.28515625" customWidth="1"/>
    <col min="4" max="4" width="9" customWidth="1"/>
    <col min="5" max="5" width="27.7109375" customWidth="1"/>
    <col min="6" max="6" width="7.85546875" bestFit="1" customWidth="1"/>
    <col min="7" max="7" width="14.7109375" bestFit="1" customWidth="1"/>
    <col min="8" max="8" width="6.85546875" customWidth="1"/>
    <col min="9" max="9" width="25.140625" bestFit="1" customWidth="1"/>
    <col min="10" max="10" width="7.42578125" customWidth="1"/>
    <col min="12" max="12" width="9.140625" customWidth="1"/>
    <col min="13" max="13" width="8" customWidth="1"/>
    <col min="14" max="14" width="10.42578125" bestFit="1" customWidth="1"/>
    <col min="15" max="15" width="11.28515625" bestFit="1" customWidth="1"/>
    <col min="16" max="16" width="8.7109375" customWidth="1"/>
    <col min="18" max="18" width="9.7109375" customWidth="1"/>
    <col min="19" max="19" width="11" customWidth="1"/>
    <col min="23" max="23" width="7.5703125" customWidth="1"/>
    <col min="24" max="24" width="6.85546875" customWidth="1"/>
    <col min="25" max="25" width="6.28515625" customWidth="1"/>
    <col min="28" max="28" width="21.42578125" customWidth="1"/>
    <col min="29" max="30" width="10.42578125" customWidth="1"/>
    <col min="31" max="31" width="25.5703125" customWidth="1"/>
    <col min="32" max="32" width="16.85546875" customWidth="1"/>
    <col min="33" max="33" width="48.28515625" customWidth="1"/>
    <col min="34" max="34" width="16.7109375" customWidth="1"/>
    <col min="35" max="35" width="6.7109375" bestFit="1" customWidth="1"/>
    <col min="36" max="36" width="13.42578125" customWidth="1"/>
    <col min="37" max="37" width="11.28515625" bestFit="1" customWidth="1"/>
    <col min="38" max="38" width="11" bestFit="1" customWidth="1"/>
    <col min="39" max="39" width="67.28515625" customWidth="1"/>
    <col min="40" max="40" width="18.5703125" style="14" bestFit="1" customWidth="1"/>
    <col min="41" max="41" width="16.28515625" style="14" bestFit="1" customWidth="1"/>
    <col min="42" max="42" width="14.140625" style="14" bestFit="1" customWidth="1"/>
    <col min="43" max="43" width="15.28515625" style="14" bestFit="1" customWidth="1"/>
    <col min="44" max="44" width="15.7109375" style="14" bestFit="1" customWidth="1"/>
    <col min="45" max="45" width="14.140625" bestFit="1" customWidth="1"/>
  </cols>
  <sheetData>
    <row r="1" spans="1:45">
      <c r="A1" s="16" t="s">
        <v>0</v>
      </c>
      <c r="B1" s="17" t="s">
        <v>1</v>
      </c>
      <c r="C1" s="17" t="s">
        <v>2</v>
      </c>
      <c r="D1" s="17" t="s">
        <v>3</v>
      </c>
      <c r="E1" s="17" t="s">
        <v>4</v>
      </c>
      <c r="F1" s="17" t="s">
        <v>75</v>
      </c>
      <c r="G1" s="17" t="s">
        <v>5</v>
      </c>
      <c r="H1" s="17" t="s">
        <v>78</v>
      </c>
      <c r="I1" s="17" t="s">
        <v>6</v>
      </c>
      <c r="J1" s="17" t="s">
        <v>7</v>
      </c>
      <c r="K1" s="18" t="s">
        <v>8</v>
      </c>
      <c r="L1" s="18" t="s">
        <v>9</v>
      </c>
      <c r="M1" s="18" t="s">
        <v>10</v>
      </c>
      <c r="N1" s="16" t="s">
        <v>11</v>
      </c>
      <c r="O1" s="18" t="s">
        <v>12</v>
      </c>
      <c r="P1" s="16" t="s">
        <v>13</v>
      </c>
      <c r="Q1" s="17" t="s">
        <v>14</v>
      </c>
      <c r="R1" s="17" t="s">
        <v>15</v>
      </c>
      <c r="S1" s="17" t="s">
        <v>16</v>
      </c>
      <c r="T1" s="17" t="s">
        <v>17</v>
      </c>
      <c r="U1" s="18" t="s">
        <v>18</v>
      </c>
      <c r="V1" s="18" t="s">
        <v>19</v>
      </c>
      <c r="W1" s="18" t="s">
        <v>20</v>
      </c>
      <c r="X1" s="18" t="s">
        <v>21</v>
      </c>
      <c r="Y1" s="18" t="s">
        <v>22</v>
      </c>
      <c r="Z1" s="19" t="s">
        <v>23</v>
      </c>
      <c r="AA1" s="17" t="s">
        <v>24</v>
      </c>
      <c r="AB1" s="17" t="s">
        <v>25</v>
      </c>
      <c r="AC1" s="16" t="s">
        <v>26</v>
      </c>
      <c r="AD1" s="16" t="s">
        <v>27</v>
      </c>
      <c r="AE1" s="20" t="s">
        <v>79</v>
      </c>
      <c r="AF1" s="20" t="s">
        <v>80</v>
      </c>
      <c r="AG1" s="21" t="s">
        <v>81</v>
      </c>
      <c r="AH1" s="21" t="s">
        <v>82</v>
      </c>
      <c r="AI1" s="21" t="s">
        <v>83</v>
      </c>
      <c r="AJ1" s="21" t="s">
        <v>84</v>
      </c>
      <c r="AK1" s="21" t="s">
        <v>85</v>
      </c>
      <c r="AL1" s="21" t="s">
        <v>86</v>
      </c>
      <c r="AM1" s="22" t="s">
        <v>87</v>
      </c>
      <c r="AN1" s="23" t="s">
        <v>82</v>
      </c>
      <c r="AO1" s="23" t="s">
        <v>84</v>
      </c>
      <c r="AP1" s="23" t="s">
        <v>88</v>
      </c>
      <c r="AQ1" s="23" t="s">
        <v>85</v>
      </c>
      <c r="AR1" s="23" t="s">
        <v>86</v>
      </c>
      <c r="AS1" s="24" t="s">
        <v>89</v>
      </c>
    </row>
    <row r="2" spans="1:45">
      <c r="A2" s="5">
        <v>45012</v>
      </c>
      <c r="B2" s="2" t="s">
        <v>60</v>
      </c>
      <c r="C2" s="2" t="s">
        <v>61</v>
      </c>
      <c r="D2" s="2" t="s">
        <v>62</v>
      </c>
      <c r="E2" s="2" t="s">
        <v>63</v>
      </c>
      <c r="F2" s="2" t="s">
        <v>76</v>
      </c>
      <c r="G2" s="2" t="s">
        <v>64</v>
      </c>
      <c r="H2" s="2">
        <v>0</v>
      </c>
      <c r="I2" s="2" t="s">
        <v>65</v>
      </c>
      <c r="J2" s="2" t="s">
        <v>32</v>
      </c>
      <c r="K2" s="3">
        <v>1356.35</v>
      </c>
      <c r="L2" s="3">
        <v>1356.35</v>
      </c>
      <c r="M2" s="3">
        <v>0</v>
      </c>
      <c r="N2" s="5">
        <v>44952</v>
      </c>
      <c r="O2" s="2">
        <v>86255</v>
      </c>
      <c r="P2" s="2" t="s">
        <v>66</v>
      </c>
      <c r="Q2" s="2"/>
      <c r="R2" s="2" t="s">
        <v>30</v>
      </c>
      <c r="S2" s="2">
        <v>2107</v>
      </c>
      <c r="T2" s="2" t="s">
        <v>37</v>
      </c>
      <c r="U2" s="3">
        <v>60</v>
      </c>
      <c r="V2" s="3">
        <v>60</v>
      </c>
      <c r="W2" s="3"/>
      <c r="X2" s="2" t="s">
        <v>32</v>
      </c>
      <c r="Y2" s="2">
        <v>5924</v>
      </c>
      <c r="Z2" s="2" t="s">
        <v>55</v>
      </c>
      <c r="AA2" s="2">
        <v>4</v>
      </c>
      <c r="AB2" s="2" t="s">
        <v>29</v>
      </c>
      <c r="AC2" s="1">
        <v>45012</v>
      </c>
      <c r="AD2" s="5">
        <v>21128</v>
      </c>
      <c r="AE2" s="2" t="str">
        <f t="shared" ref="AE2" si="0">G2&amp;N2&amp;V2</f>
        <v>NPD.Z683681364495260</v>
      </c>
      <c r="AF2" s="2" t="s">
        <v>93</v>
      </c>
      <c r="AG2" s="2" t="s">
        <v>98</v>
      </c>
      <c r="AH2" s="2" t="s">
        <v>97</v>
      </c>
      <c r="AI2" s="2" t="s">
        <v>90</v>
      </c>
      <c r="AJ2" s="2" t="s">
        <v>95</v>
      </c>
      <c r="AK2" s="2" t="s">
        <v>96</v>
      </c>
      <c r="AL2" s="1">
        <v>45054</v>
      </c>
      <c r="AM2" s="2"/>
      <c r="AN2" s="6"/>
      <c r="AO2" s="6"/>
      <c r="AP2" s="6"/>
      <c r="AQ2" s="6"/>
      <c r="AR2" s="7"/>
      <c r="AS2" s="6" t="s">
        <v>94</v>
      </c>
    </row>
    <row r="3" spans="1:45" s="4" customFormat="1" ht="12.75">
      <c r="A3" s="5">
        <v>45044</v>
      </c>
      <c r="B3" s="2">
        <v>333</v>
      </c>
      <c r="C3" s="2" t="s">
        <v>132</v>
      </c>
      <c r="D3" s="2" t="s">
        <v>131</v>
      </c>
      <c r="E3" s="2" t="s">
        <v>31</v>
      </c>
      <c r="F3" s="2" t="s">
        <v>76</v>
      </c>
      <c r="G3" s="2" t="s">
        <v>130</v>
      </c>
      <c r="H3" s="2">
        <v>1</v>
      </c>
      <c r="I3" s="2" t="s">
        <v>129</v>
      </c>
      <c r="J3" s="2" t="s">
        <v>28</v>
      </c>
      <c r="K3" s="3">
        <v>978</v>
      </c>
      <c r="L3" s="3">
        <v>978</v>
      </c>
      <c r="M3" s="3">
        <v>0</v>
      </c>
      <c r="N3" s="5">
        <v>44966</v>
      </c>
      <c r="O3" s="2">
        <v>88309</v>
      </c>
      <c r="P3" s="2" t="s">
        <v>128</v>
      </c>
      <c r="Q3" s="2"/>
      <c r="R3" s="2" t="s">
        <v>30</v>
      </c>
      <c r="S3" s="2">
        <v>4321</v>
      </c>
      <c r="T3" s="2" t="s">
        <v>127</v>
      </c>
      <c r="U3" s="3">
        <v>470</v>
      </c>
      <c r="V3" s="3">
        <v>470</v>
      </c>
      <c r="W3" s="3"/>
      <c r="X3" s="2" t="s">
        <v>28</v>
      </c>
      <c r="Y3" s="2"/>
      <c r="Z3" s="2"/>
      <c r="AA3" s="2"/>
      <c r="AB3" s="2" t="s">
        <v>29</v>
      </c>
      <c r="AC3" s="1">
        <v>45044</v>
      </c>
      <c r="AD3" s="5">
        <v>18185</v>
      </c>
      <c r="AE3" s="2" t="str">
        <f t="shared" ref="AE3:AE34" si="1">G3&amp;N3&amp;V3</f>
        <v>NPD.Z20019353644966470</v>
      </c>
      <c r="AF3" s="2" t="s">
        <v>93</v>
      </c>
      <c r="AG3" s="2" t="s">
        <v>126</v>
      </c>
      <c r="AH3" s="2" t="s">
        <v>97</v>
      </c>
      <c r="AI3" s="2" t="s">
        <v>90</v>
      </c>
      <c r="AJ3" s="2" t="s">
        <v>95</v>
      </c>
      <c r="AK3" s="2" t="s">
        <v>96</v>
      </c>
      <c r="AL3" s="1">
        <v>45056</v>
      </c>
      <c r="AM3" s="9" t="s">
        <v>389</v>
      </c>
      <c r="AN3" s="12" t="s">
        <v>388</v>
      </c>
      <c r="AO3" s="13" t="s">
        <v>390</v>
      </c>
      <c r="AP3" s="13"/>
      <c r="AQ3" s="13" t="s">
        <v>365</v>
      </c>
      <c r="AR3" s="15">
        <v>45056</v>
      </c>
      <c r="AS3" s="2" t="s">
        <v>94</v>
      </c>
    </row>
    <row r="4" spans="1:45" s="4" customFormat="1" ht="12.75">
      <c r="A4" s="5">
        <v>44969</v>
      </c>
      <c r="B4" s="2" t="s">
        <v>117</v>
      </c>
      <c r="C4" s="2" t="s">
        <v>116</v>
      </c>
      <c r="D4" s="2" t="s">
        <v>42</v>
      </c>
      <c r="E4" s="2" t="s">
        <v>31</v>
      </c>
      <c r="F4" s="2" t="s">
        <v>76</v>
      </c>
      <c r="G4" s="2" t="s">
        <v>125</v>
      </c>
      <c r="H4" s="2">
        <v>0</v>
      </c>
      <c r="I4" s="2" t="s">
        <v>124</v>
      </c>
      <c r="J4" s="2" t="s">
        <v>50</v>
      </c>
      <c r="K4" s="3">
        <v>465</v>
      </c>
      <c r="L4" s="3">
        <v>465</v>
      </c>
      <c r="M4" s="3">
        <v>0</v>
      </c>
      <c r="N4" s="5">
        <v>44853</v>
      </c>
      <c r="O4" s="2">
        <v>88307</v>
      </c>
      <c r="P4" s="2" t="s">
        <v>123</v>
      </c>
      <c r="Q4" s="2"/>
      <c r="R4" s="2" t="s">
        <v>30</v>
      </c>
      <c r="S4" s="2">
        <v>730</v>
      </c>
      <c r="T4" s="2" t="s">
        <v>37</v>
      </c>
      <c r="U4" s="3">
        <v>265</v>
      </c>
      <c r="V4" s="3">
        <v>265</v>
      </c>
      <c r="W4" s="3">
        <v>0</v>
      </c>
      <c r="X4" s="2" t="s">
        <v>50</v>
      </c>
      <c r="Y4" s="2">
        <v>5944</v>
      </c>
      <c r="Z4" s="2" t="s">
        <v>55</v>
      </c>
      <c r="AA4" s="2">
        <v>4</v>
      </c>
      <c r="AB4" s="2"/>
      <c r="AC4" s="2"/>
      <c r="AD4" s="5">
        <v>20457</v>
      </c>
      <c r="AE4" s="2" t="str">
        <f t="shared" si="1"/>
        <v>NPD.Z20022403144853265</v>
      </c>
      <c r="AF4" s="2" t="s">
        <v>93</v>
      </c>
      <c r="AG4" s="2" t="s">
        <v>122</v>
      </c>
      <c r="AH4" s="2" t="s">
        <v>97</v>
      </c>
      <c r="AI4" s="2" t="s">
        <v>90</v>
      </c>
      <c r="AJ4" s="2" t="s">
        <v>95</v>
      </c>
      <c r="AK4" s="2" t="s">
        <v>96</v>
      </c>
      <c r="AL4" s="1">
        <v>45056</v>
      </c>
      <c r="AM4" s="10" t="s">
        <v>376</v>
      </c>
      <c r="AN4" s="12" t="s">
        <v>367</v>
      </c>
      <c r="AO4" s="13" t="s">
        <v>390</v>
      </c>
      <c r="AP4" s="13"/>
      <c r="AQ4" s="13" t="s">
        <v>365</v>
      </c>
      <c r="AR4" s="15">
        <v>45056</v>
      </c>
      <c r="AS4" s="2" t="s">
        <v>94</v>
      </c>
    </row>
    <row r="5" spans="1:45" s="4" customFormat="1" ht="12.75">
      <c r="A5" s="5">
        <v>44969</v>
      </c>
      <c r="B5" s="2" t="s">
        <v>117</v>
      </c>
      <c r="C5" s="2" t="s">
        <v>116</v>
      </c>
      <c r="D5" s="2" t="s">
        <v>42</v>
      </c>
      <c r="E5" s="2" t="s">
        <v>31</v>
      </c>
      <c r="F5" s="2" t="s">
        <v>76</v>
      </c>
      <c r="G5" s="2" t="s">
        <v>125</v>
      </c>
      <c r="H5" s="2">
        <v>1</v>
      </c>
      <c r="I5" s="2" t="s">
        <v>124</v>
      </c>
      <c r="J5" s="2" t="s">
        <v>50</v>
      </c>
      <c r="K5" s="3">
        <v>465</v>
      </c>
      <c r="L5" s="3">
        <v>465</v>
      </c>
      <c r="M5" s="3">
        <v>0</v>
      </c>
      <c r="N5" s="5">
        <v>44853</v>
      </c>
      <c r="O5" s="2">
        <v>88313</v>
      </c>
      <c r="P5" s="2" t="s">
        <v>123</v>
      </c>
      <c r="Q5" s="2"/>
      <c r="R5" s="2" t="s">
        <v>30</v>
      </c>
      <c r="S5" s="2">
        <v>730</v>
      </c>
      <c r="T5" s="2" t="s">
        <v>37</v>
      </c>
      <c r="U5" s="3">
        <v>200</v>
      </c>
      <c r="V5" s="3">
        <v>200</v>
      </c>
      <c r="W5" s="3">
        <v>0</v>
      </c>
      <c r="X5" s="2" t="s">
        <v>50</v>
      </c>
      <c r="Y5" s="2">
        <v>5944</v>
      </c>
      <c r="Z5" s="2" t="s">
        <v>55</v>
      </c>
      <c r="AA5" s="2">
        <v>4</v>
      </c>
      <c r="AB5" s="2"/>
      <c r="AC5" s="2"/>
      <c r="AD5" s="5">
        <v>20457</v>
      </c>
      <c r="AE5" s="2" t="str">
        <f t="shared" si="1"/>
        <v>NPD.Z20022403144853200</v>
      </c>
      <c r="AF5" s="2" t="s">
        <v>93</v>
      </c>
      <c r="AG5" s="2" t="s">
        <v>122</v>
      </c>
      <c r="AH5" s="2" t="s">
        <v>97</v>
      </c>
      <c r="AI5" s="2" t="s">
        <v>90</v>
      </c>
      <c r="AJ5" s="2" t="s">
        <v>95</v>
      </c>
      <c r="AK5" s="2" t="s">
        <v>96</v>
      </c>
      <c r="AL5" s="1">
        <v>45056</v>
      </c>
      <c r="AM5" s="10" t="s">
        <v>376</v>
      </c>
      <c r="AN5" s="12" t="s">
        <v>367</v>
      </c>
      <c r="AO5" s="13" t="s">
        <v>390</v>
      </c>
      <c r="AP5" s="13"/>
      <c r="AQ5" s="13" t="s">
        <v>365</v>
      </c>
      <c r="AR5" s="15">
        <v>45056</v>
      </c>
      <c r="AS5" s="2" t="s">
        <v>94</v>
      </c>
    </row>
    <row r="6" spans="1:45" s="4" customFormat="1" ht="12.75">
      <c r="A6" s="5">
        <v>45010</v>
      </c>
      <c r="B6" s="2" t="s">
        <v>117</v>
      </c>
      <c r="C6" s="2" t="s">
        <v>116</v>
      </c>
      <c r="D6" s="2" t="s">
        <v>42</v>
      </c>
      <c r="E6" s="2" t="s">
        <v>31</v>
      </c>
      <c r="F6" s="2" t="s">
        <v>76</v>
      </c>
      <c r="G6" s="2" t="s">
        <v>121</v>
      </c>
      <c r="H6" s="2">
        <v>1</v>
      </c>
      <c r="I6" s="2" t="s">
        <v>120</v>
      </c>
      <c r="J6" s="2" t="s">
        <v>50</v>
      </c>
      <c r="K6" s="3">
        <v>254</v>
      </c>
      <c r="L6" s="3">
        <v>254</v>
      </c>
      <c r="M6" s="3">
        <v>0</v>
      </c>
      <c r="N6" s="5">
        <v>44924</v>
      </c>
      <c r="O6" s="2">
        <v>88305</v>
      </c>
      <c r="P6" s="2" t="s">
        <v>119</v>
      </c>
      <c r="Q6" s="2"/>
      <c r="R6" s="2" t="s">
        <v>30</v>
      </c>
      <c r="S6" s="2">
        <v>4117</v>
      </c>
      <c r="T6" s="2" t="s">
        <v>37</v>
      </c>
      <c r="U6" s="3">
        <v>254</v>
      </c>
      <c r="V6" s="3">
        <v>254</v>
      </c>
      <c r="W6" s="3">
        <v>0</v>
      </c>
      <c r="X6" s="2" t="s">
        <v>50</v>
      </c>
      <c r="Y6" s="2">
        <v>5924</v>
      </c>
      <c r="Z6" s="2" t="s">
        <v>55</v>
      </c>
      <c r="AA6" s="2">
        <v>4</v>
      </c>
      <c r="AB6" s="2"/>
      <c r="AC6" s="2"/>
      <c r="AD6" s="5">
        <v>32962</v>
      </c>
      <c r="AE6" s="2" t="str">
        <f t="shared" si="1"/>
        <v>NPD.Z20040685044924254</v>
      </c>
      <c r="AF6" s="2" t="s">
        <v>93</v>
      </c>
      <c r="AG6" s="2" t="s">
        <v>118</v>
      </c>
      <c r="AH6" s="2" t="s">
        <v>97</v>
      </c>
      <c r="AI6" s="2" t="s">
        <v>90</v>
      </c>
      <c r="AJ6" s="2" t="s">
        <v>95</v>
      </c>
      <c r="AK6" s="2" t="s">
        <v>96</v>
      </c>
      <c r="AL6" s="1">
        <v>45056</v>
      </c>
      <c r="AM6" s="2" t="s">
        <v>391</v>
      </c>
      <c r="AN6" s="13" t="s">
        <v>367</v>
      </c>
      <c r="AO6" s="13" t="s">
        <v>390</v>
      </c>
      <c r="AP6" s="13"/>
      <c r="AQ6" s="13" t="s">
        <v>406</v>
      </c>
      <c r="AR6" s="15">
        <v>45056</v>
      </c>
      <c r="AS6" s="2" t="s">
        <v>94</v>
      </c>
    </row>
    <row r="7" spans="1:45" s="4" customFormat="1" ht="12.75">
      <c r="A7" s="5">
        <v>44997</v>
      </c>
      <c r="B7" s="2" t="s">
        <v>117</v>
      </c>
      <c r="C7" s="2" t="s">
        <v>116</v>
      </c>
      <c r="D7" s="2" t="s">
        <v>42</v>
      </c>
      <c r="E7" s="2" t="s">
        <v>31</v>
      </c>
      <c r="F7" s="2" t="s">
        <v>76</v>
      </c>
      <c r="G7" s="2" t="s">
        <v>115</v>
      </c>
      <c r="H7" s="2">
        <v>1</v>
      </c>
      <c r="I7" s="2" t="s">
        <v>114</v>
      </c>
      <c r="J7" s="2" t="s">
        <v>50</v>
      </c>
      <c r="K7" s="3">
        <v>217</v>
      </c>
      <c r="L7" s="3">
        <v>217</v>
      </c>
      <c r="M7" s="3">
        <v>0</v>
      </c>
      <c r="N7" s="5">
        <v>44875</v>
      </c>
      <c r="O7" s="2">
        <v>88112</v>
      </c>
      <c r="P7" s="2" t="s">
        <v>46</v>
      </c>
      <c r="Q7" s="2"/>
      <c r="R7" s="2" t="s">
        <v>30</v>
      </c>
      <c r="S7" s="2">
        <v>3054</v>
      </c>
      <c r="T7" s="2" t="s">
        <v>113</v>
      </c>
      <c r="U7" s="3">
        <v>90</v>
      </c>
      <c r="V7" s="3">
        <v>90</v>
      </c>
      <c r="W7" s="3">
        <v>0</v>
      </c>
      <c r="X7" s="2" t="s">
        <v>50</v>
      </c>
      <c r="Y7" s="2">
        <v>5939</v>
      </c>
      <c r="Z7" s="2" t="s">
        <v>55</v>
      </c>
      <c r="AA7" s="2">
        <v>4</v>
      </c>
      <c r="AB7" s="2"/>
      <c r="AC7" s="2"/>
      <c r="AD7" s="5">
        <v>14988</v>
      </c>
      <c r="AE7" s="2" t="str">
        <f t="shared" si="1"/>
        <v>NPD.Z2005285614487590</v>
      </c>
      <c r="AF7" s="2" t="s">
        <v>93</v>
      </c>
      <c r="AG7" s="2" t="s">
        <v>112</v>
      </c>
      <c r="AH7" s="2" t="s">
        <v>97</v>
      </c>
      <c r="AI7" s="2" t="s">
        <v>90</v>
      </c>
      <c r="AJ7" s="2" t="s">
        <v>95</v>
      </c>
      <c r="AK7" s="2" t="s">
        <v>96</v>
      </c>
      <c r="AL7" s="1">
        <v>45056</v>
      </c>
      <c r="AM7" s="2" t="s">
        <v>392</v>
      </c>
      <c r="AN7" s="13" t="s">
        <v>367</v>
      </c>
      <c r="AO7" s="13" t="s">
        <v>390</v>
      </c>
      <c r="AP7" s="13"/>
      <c r="AQ7" s="13" t="s">
        <v>406</v>
      </c>
      <c r="AR7" s="15">
        <v>45056</v>
      </c>
      <c r="AS7" s="2" t="s">
        <v>94</v>
      </c>
    </row>
    <row r="8" spans="1:45" s="4" customFormat="1" ht="12.75">
      <c r="A8" s="5">
        <v>44957</v>
      </c>
      <c r="B8" s="2" t="s">
        <v>71</v>
      </c>
      <c r="C8" s="2" t="s">
        <v>59</v>
      </c>
      <c r="D8" s="2" t="s">
        <v>42</v>
      </c>
      <c r="E8" s="2" t="s">
        <v>31</v>
      </c>
      <c r="F8" s="2" t="s">
        <v>77</v>
      </c>
      <c r="G8" s="2" t="s">
        <v>111</v>
      </c>
      <c r="H8" s="2">
        <v>1</v>
      </c>
      <c r="I8" s="2" t="s">
        <v>110</v>
      </c>
      <c r="J8" s="2" t="s">
        <v>32</v>
      </c>
      <c r="K8" s="3">
        <v>35.69</v>
      </c>
      <c r="L8" s="3">
        <v>35.69</v>
      </c>
      <c r="M8" s="3">
        <v>0</v>
      </c>
      <c r="N8" s="5">
        <v>44925</v>
      </c>
      <c r="O8" s="2" t="s">
        <v>109</v>
      </c>
      <c r="P8" s="2" t="s">
        <v>67</v>
      </c>
      <c r="Q8" s="2" t="s">
        <v>69</v>
      </c>
      <c r="R8" s="2" t="s">
        <v>35</v>
      </c>
      <c r="S8" s="2"/>
      <c r="T8" s="2" t="s">
        <v>44</v>
      </c>
      <c r="U8" s="3">
        <v>482.8</v>
      </c>
      <c r="V8" s="3">
        <v>35.69</v>
      </c>
      <c r="W8" s="3">
        <v>0</v>
      </c>
      <c r="X8" s="2" t="s">
        <v>32</v>
      </c>
      <c r="Y8" s="2">
        <v>5937</v>
      </c>
      <c r="Z8" s="2" t="s">
        <v>68</v>
      </c>
      <c r="AA8" s="2">
        <v>1</v>
      </c>
      <c r="AB8" s="2"/>
      <c r="AC8" s="2"/>
      <c r="AD8" s="5">
        <v>19073</v>
      </c>
      <c r="AE8" s="2" t="str">
        <f t="shared" si="1"/>
        <v>WSH.507933924492535.69</v>
      </c>
      <c r="AF8" s="2" t="s">
        <v>93</v>
      </c>
      <c r="AG8" s="2" t="s">
        <v>108</v>
      </c>
      <c r="AH8" s="2" t="s">
        <v>97</v>
      </c>
      <c r="AI8" s="2" t="s">
        <v>90</v>
      </c>
      <c r="AJ8" s="2" t="s">
        <v>95</v>
      </c>
      <c r="AK8" s="2" t="s">
        <v>96</v>
      </c>
      <c r="AL8" s="1">
        <v>45056</v>
      </c>
      <c r="AM8" s="2"/>
      <c r="AN8" s="13"/>
      <c r="AO8" s="13"/>
      <c r="AP8" s="13"/>
      <c r="AQ8" s="13"/>
      <c r="AR8" s="13"/>
      <c r="AS8" s="2" t="s">
        <v>94</v>
      </c>
    </row>
    <row r="9" spans="1:45" s="4" customFormat="1" ht="12.75">
      <c r="A9" s="5">
        <v>45028</v>
      </c>
      <c r="B9" s="2">
        <v>1007</v>
      </c>
      <c r="C9" s="2" t="s">
        <v>106</v>
      </c>
      <c r="D9" s="2" t="s">
        <v>42</v>
      </c>
      <c r="E9" s="2" t="s">
        <v>31</v>
      </c>
      <c r="F9" s="2" t="s">
        <v>77</v>
      </c>
      <c r="G9" s="2" t="s">
        <v>105</v>
      </c>
      <c r="H9" s="2">
        <v>0</v>
      </c>
      <c r="I9" s="2" t="s">
        <v>104</v>
      </c>
      <c r="J9" s="2" t="s">
        <v>32</v>
      </c>
      <c r="K9" s="3">
        <v>47.92</v>
      </c>
      <c r="L9" s="3">
        <v>47.92</v>
      </c>
      <c r="M9" s="3">
        <v>0</v>
      </c>
      <c r="N9" s="5">
        <v>44956</v>
      </c>
      <c r="O9" s="2" t="s">
        <v>107</v>
      </c>
      <c r="P9" s="2" t="s">
        <v>102</v>
      </c>
      <c r="Q9" s="2" t="s">
        <v>101</v>
      </c>
      <c r="R9" s="2" t="s">
        <v>35</v>
      </c>
      <c r="S9" s="2"/>
      <c r="T9" s="2" t="s">
        <v>100</v>
      </c>
      <c r="U9" s="3">
        <v>379</v>
      </c>
      <c r="V9" s="3">
        <v>25.35</v>
      </c>
      <c r="W9" s="3">
        <v>0</v>
      </c>
      <c r="X9" s="2" t="s">
        <v>32</v>
      </c>
      <c r="Y9" s="2">
        <v>5937</v>
      </c>
      <c r="Z9" s="2" t="s">
        <v>68</v>
      </c>
      <c r="AA9" s="2">
        <v>1</v>
      </c>
      <c r="AB9" s="2"/>
      <c r="AC9" s="2"/>
      <c r="AD9" s="5">
        <v>15652</v>
      </c>
      <c r="AE9" s="2" t="str">
        <f t="shared" si="1"/>
        <v>WSH.516800024495625.35</v>
      </c>
      <c r="AF9" s="2" t="s">
        <v>93</v>
      </c>
      <c r="AG9" s="2" t="s">
        <v>99</v>
      </c>
      <c r="AH9" s="2" t="s">
        <v>97</v>
      </c>
      <c r="AI9" s="2" t="s">
        <v>90</v>
      </c>
      <c r="AJ9" s="2" t="s">
        <v>95</v>
      </c>
      <c r="AK9" s="2" t="s">
        <v>96</v>
      </c>
      <c r="AL9" s="1">
        <v>45056</v>
      </c>
      <c r="AM9" s="2" t="s">
        <v>393</v>
      </c>
      <c r="AN9" s="13" t="s">
        <v>367</v>
      </c>
      <c r="AO9" s="13"/>
      <c r="AP9" s="13"/>
      <c r="AQ9" s="13" t="s">
        <v>406</v>
      </c>
      <c r="AR9" s="15">
        <v>45056</v>
      </c>
      <c r="AS9" s="2" t="s">
        <v>94</v>
      </c>
    </row>
    <row r="10" spans="1:45" s="4" customFormat="1" ht="12.75">
      <c r="A10" s="5">
        <v>45028</v>
      </c>
      <c r="B10" s="2">
        <v>1007</v>
      </c>
      <c r="C10" s="2" t="s">
        <v>106</v>
      </c>
      <c r="D10" s="2" t="s">
        <v>42</v>
      </c>
      <c r="E10" s="2" t="s">
        <v>31</v>
      </c>
      <c r="F10" s="2" t="s">
        <v>77</v>
      </c>
      <c r="G10" s="2" t="s">
        <v>105</v>
      </c>
      <c r="H10" s="2">
        <v>0</v>
      </c>
      <c r="I10" s="2" t="s">
        <v>104</v>
      </c>
      <c r="J10" s="2" t="s">
        <v>32</v>
      </c>
      <c r="K10" s="3">
        <v>47.92</v>
      </c>
      <c r="L10" s="3">
        <v>47.92</v>
      </c>
      <c r="M10" s="3">
        <v>0</v>
      </c>
      <c r="N10" s="5">
        <v>44956</v>
      </c>
      <c r="O10" s="2">
        <v>99497</v>
      </c>
      <c r="P10" s="2" t="s">
        <v>102</v>
      </c>
      <c r="Q10" s="2" t="s">
        <v>101</v>
      </c>
      <c r="R10" s="2" t="s">
        <v>35</v>
      </c>
      <c r="S10" s="2"/>
      <c r="T10" s="2" t="s">
        <v>100</v>
      </c>
      <c r="U10" s="3">
        <v>246</v>
      </c>
      <c r="V10" s="3">
        <v>12.49</v>
      </c>
      <c r="W10" s="3">
        <v>0</v>
      </c>
      <c r="X10" s="2" t="s">
        <v>32</v>
      </c>
      <c r="Y10" s="2">
        <v>5937</v>
      </c>
      <c r="Z10" s="2" t="s">
        <v>68</v>
      </c>
      <c r="AA10" s="2">
        <v>1</v>
      </c>
      <c r="AB10" s="2"/>
      <c r="AC10" s="2"/>
      <c r="AD10" s="5">
        <v>15652</v>
      </c>
      <c r="AE10" s="2" t="str">
        <f t="shared" si="1"/>
        <v>WSH.516800024495612.49</v>
      </c>
      <c r="AF10" s="2" t="s">
        <v>93</v>
      </c>
      <c r="AG10" s="2" t="s">
        <v>99</v>
      </c>
      <c r="AH10" s="2" t="s">
        <v>97</v>
      </c>
      <c r="AI10" s="2" t="s">
        <v>90</v>
      </c>
      <c r="AJ10" s="2" t="s">
        <v>95</v>
      </c>
      <c r="AK10" s="2" t="s">
        <v>96</v>
      </c>
      <c r="AL10" s="1">
        <v>45056</v>
      </c>
      <c r="AM10" s="2" t="s">
        <v>393</v>
      </c>
      <c r="AN10" s="13" t="s">
        <v>367</v>
      </c>
      <c r="AO10" s="13"/>
      <c r="AP10" s="13"/>
      <c r="AQ10" s="13" t="s">
        <v>406</v>
      </c>
      <c r="AR10" s="15">
        <v>45056</v>
      </c>
      <c r="AS10" s="2" t="s">
        <v>94</v>
      </c>
    </row>
    <row r="11" spans="1:45" s="4" customFormat="1" ht="12.75">
      <c r="A11" s="5">
        <v>45028</v>
      </c>
      <c r="B11" s="2">
        <v>1007</v>
      </c>
      <c r="C11" s="2" t="s">
        <v>106</v>
      </c>
      <c r="D11" s="2" t="s">
        <v>42</v>
      </c>
      <c r="E11" s="2" t="s">
        <v>31</v>
      </c>
      <c r="F11" s="2" t="s">
        <v>77</v>
      </c>
      <c r="G11" s="2" t="s">
        <v>105</v>
      </c>
      <c r="H11" s="2">
        <v>1</v>
      </c>
      <c r="I11" s="2" t="s">
        <v>104</v>
      </c>
      <c r="J11" s="2" t="s">
        <v>32</v>
      </c>
      <c r="K11" s="3">
        <v>47.92</v>
      </c>
      <c r="L11" s="3">
        <v>47.92</v>
      </c>
      <c r="M11" s="3">
        <v>0</v>
      </c>
      <c r="N11" s="5">
        <v>44956</v>
      </c>
      <c r="O11" s="2" t="s">
        <v>103</v>
      </c>
      <c r="P11" s="2" t="s">
        <v>102</v>
      </c>
      <c r="Q11" s="2" t="s">
        <v>101</v>
      </c>
      <c r="R11" s="2" t="s">
        <v>35</v>
      </c>
      <c r="S11" s="2"/>
      <c r="T11" s="2" t="s">
        <v>100</v>
      </c>
      <c r="U11" s="3">
        <v>196</v>
      </c>
      <c r="V11" s="3">
        <v>10.08</v>
      </c>
      <c r="W11" s="3">
        <v>0</v>
      </c>
      <c r="X11" s="2" t="s">
        <v>32</v>
      </c>
      <c r="Y11" s="2">
        <v>5937</v>
      </c>
      <c r="Z11" s="2" t="s">
        <v>68</v>
      </c>
      <c r="AA11" s="2">
        <v>1</v>
      </c>
      <c r="AB11" s="2"/>
      <c r="AC11" s="2"/>
      <c r="AD11" s="5">
        <v>15652</v>
      </c>
      <c r="AE11" s="2" t="str">
        <f t="shared" si="1"/>
        <v>WSH.516800024495610.08</v>
      </c>
      <c r="AF11" s="2" t="s">
        <v>93</v>
      </c>
      <c r="AG11" s="2" t="s">
        <v>99</v>
      </c>
      <c r="AH11" s="2" t="s">
        <v>97</v>
      </c>
      <c r="AI11" s="2" t="s">
        <v>90</v>
      </c>
      <c r="AJ11" s="2" t="s">
        <v>95</v>
      </c>
      <c r="AK11" s="2" t="s">
        <v>96</v>
      </c>
      <c r="AL11" s="1">
        <v>45056</v>
      </c>
      <c r="AM11" s="2" t="s">
        <v>393</v>
      </c>
      <c r="AN11" s="13" t="s">
        <v>367</v>
      </c>
      <c r="AO11" s="13"/>
      <c r="AP11" s="13"/>
      <c r="AQ11" s="13" t="s">
        <v>406</v>
      </c>
      <c r="AR11" s="15">
        <v>45056</v>
      </c>
      <c r="AS11" s="2" t="s">
        <v>94</v>
      </c>
    </row>
    <row r="12" spans="1:45" s="8" customFormat="1" ht="12.75">
      <c r="A12" s="1">
        <v>45030</v>
      </c>
      <c r="B12" s="2" t="s">
        <v>52</v>
      </c>
      <c r="C12" s="2" t="s">
        <v>53</v>
      </c>
      <c r="D12" s="2" t="s">
        <v>42</v>
      </c>
      <c r="E12" s="2" t="s">
        <v>31</v>
      </c>
      <c r="F12" s="2" t="s">
        <v>356</v>
      </c>
      <c r="G12" s="2" t="s">
        <v>364</v>
      </c>
      <c r="H12" s="2">
        <v>1</v>
      </c>
      <c r="I12" s="2" t="s">
        <v>363</v>
      </c>
      <c r="J12" s="2" t="s">
        <v>54</v>
      </c>
      <c r="K12" s="3">
        <v>493</v>
      </c>
      <c r="L12" s="3">
        <v>533</v>
      </c>
      <c r="M12" s="3">
        <v>-40</v>
      </c>
      <c r="N12" s="1">
        <v>45000</v>
      </c>
      <c r="O12" s="2">
        <v>99422</v>
      </c>
      <c r="P12" s="2" t="s">
        <v>362</v>
      </c>
      <c r="Q12" s="2"/>
      <c r="R12" s="2" t="s">
        <v>356</v>
      </c>
      <c r="S12" s="2"/>
      <c r="T12" s="2" t="s">
        <v>141</v>
      </c>
      <c r="U12" s="3">
        <v>88</v>
      </c>
      <c r="V12" s="3">
        <v>88</v>
      </c>
      <c r="W12" s="3"/>
      <c r="X12" s="2" t="s">
        <v>54</v>
      </c>
      <c r="Y12" s="2">
        <v>5942</v>
      </c>
      <c r="Z12" s="2" t="s">
        <v>68</v>
      </c>
      <c r="AA12" s="2">
        <v>1</v>
      </c>
      <c r="AB12" s="2" t="s">
        <v>29</v>
      </c>
      <c r="AC12" s="1">
        <v>45030</v>
      </c>
      <c r="AD12" s="1">
        <v>19363</v>
      </c>
      <c r="AE12" s="2" t="str">
        <f t="shared" si="1"/>
        <v>AJA.11334500088</v>
      </c>
      <c r="AF12" s="2" t="s">
        <v>93</v>
      </c>
      <c r="AG12" s="2" t="s">
        <v>361</v>
      </c>
      <c r="AH12" s="2" t="s">
        <v>97</v>
      </c>
      <c r="AI12" s="2" t="s">
        <v>90</v>
      </c>
      <c r="AJ12" s="2" t="s">
        <v>95</v>
      </c>
      <c r="AK12" s="2" t="s">
        <v>96</v>
      </c>
      <c r="AL12" s="1">
        <v>45055</v>
      </c>
      <c r="AM12" s="10" t="s">
        <v>377</v>
      </c>
      <c r="AN12" s="12" t="s">
        <v>367</v>
      </c>
      <c r="AO12" s="13" t="s">
        <v>390</v>
      </c>
      <c r="AP12" s="13"/>
      <c r="AQ12" s="13" t="s">
        <v>365</v>
      </c>
      <c r="AR12" s="15">
        <v>45056</v>
      </c>
      <c r="AS12" s="2" t="s">
        <v>94</v>
      </c>
    </row>
    <row r="13" spans="1:45" s="8" customFormat="1" ht="12.75">
      <c r="A13" s="1">
        <v>44967</v>
      </c>
      <c r="B13" s="2" t="s">
        <v>264</v>
      </c>
      <c r="C13" s="2" t="s">
        <v>263</v>
      </c>
      <c r="D13" s="2" t="s">
        <v>42</v>
      </c>
      <c r="E13" s="2" t="s">
        <v>31</v>
      </c>
      <c r="F13" s="2" t="s">
        <v>356</v>
      </c>
      <c r="G13" s="2" t="s">
        <v>360</v>
      </c>
      <c r="H13" s="2">
        <v>1</v>
      </c>
      <c r="I13" s="2" t="s">
        <v>359</v>
      </c>
      <c r="J13" s="2" t="s">
        <v>38</v>
      </c>
      <c r="K13" s="3">
        <v>314</v>
      </c>
      <c r="L13" s="3">
        <v>314</v>
      </c>
      <c r="M13" s="3">
        <v>0</v>
      </c>
      <c r="N13" s="1">
        <v>44904</v>
      </c>
      <c r="O13" s="2" t="s">
        <v>267</v>
      </c>
      <c r="P13" s="2" t="s">
        <v>358</v>
      </c>
      <c r="Q13" s="2" t="s">
        <v>357</v>
      </c>
      <c r="R13" s="2" t="s">
        <v>356</v>
      </c>
      <c r="S13" s="2"/>
      <c r="T13" s="2" t="s">
        <v>266</v>
      </c>
      <c r="U13" s="3">
        <v>314</v>
      </c>
      <c r="V13" s="3">
        <v>314</v>
      </c>
      <c r="W13" s="3"/>
      <c r="X13" s="2" t="s">
        <v>355</v>
      </c>
      <c r="Y13" s="2">
        <v>5949</v>
      </c>
      <c r="Z13" s="2" t="s">
        <v>68</v>
      </c>
      <c r="AA13" s="2">
        <v>1</v>
      </c>
      <c r="AB13" s="2" t="s">
        <v>29</v>
      </c>
      <c r="AC13" s="1">
        <v>44967</v>
      </c>
      <c r="AD13" s="1">
        <v>22587</v>
      </c>
      <c r="AE13" s="2" t="str">
        <f t="shared" si="1"/>
        <v>AJA.154944904314</v>
      </c>
      <c r="AF13" s="2" t="s">
        <v>93</v>
      </c>
      <c r="AG13" s="2" t="s">
        <v>354</v>
      </c>
      <c r="AH13" s="2" t="s">
        <v>97</v>
      </c>
      <c r="AI13" s="2" t="s">
        <v>90</v>
      </c>
      <c r="AJ13" s="2" t="s">
        <v>95</v>
      </c>
      <c r="AK13" s="2" t="s">
        <v>96</v>
      </c>
      <c r="AL13" s="1">
        <v>45055</v>
      </c>
      <c r="AM13" s="10" t="s">
        <v>380</v>
      </c>
      <c r="AN13" s="12" t="s">
        <v>367</v>
      </c>
      <c r="AO13" s="13" t="s">
        <v>390</v>
      </c>
      <c r="AP13" s="13"/>
      <c r="AQ13" s="13" t="s">
        <v>365</v>
      </c>
      <c r="AR13" s="15">
        <v>45056</v>
      </c>
      <c r="AS13" s="2" t="s">
        <v>94</v>
      </c>
    </row>
    <row r="14" spans="1:45" s="8" customFormat="1" ht="12.75">
      <c r="A14" s="1">
        <v>45041</v>
      </c>
      <c r="B14" s="2" t="s">
        <v>40</v>
      </c>
      <c r="C14" s="2" t="s">
        <v>41</v>
      </c>
      <c r="D14" s="2" t="s">
        <v>160</v>
      </c>
      <c r="E14" s="2" t="s">
        <v>159</v>
      </c>
      <c r="F14" s="2" t="s">
        <v>349</v>
      </c>
      <c r="G14" s="2" t="s">
        <v>353</v>
      </c>
      <c r="H14" s="2">
        <v>1</v>
      </c>
      <c r="I14" s="2" t="s">
        <v>352</v>
      </c>
      <c r="J14" s="2" t="s">
        <v>32</v>
      </c>
      <c r="K14" s="3">
        <v>112.79</v>
      </c>
      <c r="L14" s="3">
        <v>112.79</v>
      </c>
      <c r="M14" s="3">
        <v>0</v>
      </c>
      <c r="N14" s="1">
        <v>44979</v>
      </c>
      <c r="O14" s="2" t="s">
        <v>267</v>
      </c>
      <c r="P14" s="2" t="s">
        <v>351</v>
      </c>
      <c r="Q14" s="2" t="s">
        <v>350</v>
      </c>
      <c r="R14" s="2" t="s">
        <v>349</v>
      </c>
      <c r="S14" s="2"/>
      <c r="T14" s="2" t="s">
        <v>141</v>
      </c>
      <c r="U14" s="3">
        <v>275</v>
      </c>
      <c r="V14" s="3">
        <v>24.9</v>
      </c>
      <c r="W14" s="3"/>
      <c r="X14" s="2" t="s">
        <v>32</v>
      </c>
      <c r="Y14" s="2">
        <v>5943</v>
      </c>
      <c r="Z14" s="2" t="s">
        <v>73</v>
      </c>
      <c r="AA14" s="2" t="s">
        <v>74</v>
      </c>
      <c r="AB14" s="2" t="s">
        <v>29</v>
      </c>
      <c r="AC14" s="1">
        <v>45041</v>
      </c>
      <c r="AD14" s="1">
        <v>15047</v>
      </c>
      <c r="AE14" s="2" t="str">
        <f t="shared" si="1"/>
        <v>ALL.113104497924.9</v>
      </c>
      <c r="AF14" s="2" t="s">
        <v>93</v>
      </c>
      <c r="AG14" s="2" t="s">
        <v>348</v>
      </c>
      <c r="AH14" s="2" t="s">
        <v>97</v>
      </c>
      <c r="AI14" s="2" t="s">
        <v>90</v>
      </c>
      <c r="AJ14" s="2" t="s">
        <v>95</v>
      </c>
      <c r="AK14" s="2" t="s">
        <v>152</v>
      </c>
      <c r="AL14" s="1">
        <v>45051</v>
      </c>
      <c r="AM14" s="10" t="s">
        <v>366</v>
      </c>
      <c r="AN14" s="12"/>
      <c r="AO14" s="13" t="s">
        <v>390</v>
      </c>
      <c r="AP14" s="13"/>
      <c r="AQ14" s="13" t="s">
        <v>365</v>
      </c>
      <c r="AR14" s="15">
        <v>45056</v>
      </c>
      <c r="AS14" s="2" t="s">
        <v>151</v>
      </c>
    </row>
    <row r="15" spans="1:45" s="8" customFormat="1" ht="12.75" customHeight="1">
      <c r="A15" s="1">
        <v>45047</v>
      </c>
      <c r="B15" s="2" t="s">
        <v>40</v>
      </c>
      <c r="C15" s="2" t="s">
        <v>41</v>
      </c>
      <c r="D15" s="2" t="s">
        <v>42</v>
      </c>
      <c r="E15" s="2" t="s">
        <v>31</v>
      </c>
      <c r="F15" s="2" t="s">
        <v>185</v>
      </c>
      <c r="G15" s="2" t="s">
        <v>347</v>
      </c>
      <c r="H15" s="2">
        <v>0</v>
      </c>
      <c r="I15" s="2" t="s">
        <v>346</v>
      </c>
      <c r="J15" s="2" t="s">
        <v>32</v>
      </c>
      <c r="K15" s="3">
        <v>585.02</v>
      </c>
      <c r="L15" s="3">
        <v>585.02</v>
      </c>
      <c r="M15" s="3">
        <v>0</v>
      </c>
      <c r="N15" s="1">
        <v>45022</v>
      </c>
      <c r="O15" s="2" t="s">
        <v>187</v>
      </c>
      <c r="P15" s="2" t="s">
        <v>186</v>
      </c>
      <c r="Q15" s="2"/>
      <c r="R15" s="2" t="s">
        <v>180</v>
      </c>
      <c r="S15" s="2"/>
      <c r="T15" s="2" t="s">
        <v>179</v>
      </c>
      <c r="U15" s="3">
        <v>24</v>
      </c>
      <c r="V15" s="3">
        <v>24</v>
      </c>
      <c r="W15" s="3"/>
      <c r="X15" s="2" t="s">
        <v>32</v>
      </c>
      <c r="Y15" s="2"/>
      <c r="Z15" s="2"/>
      <c r="AA15" s="2"/>
      <c r="AB15" s="2" t="s">
        <v>29</v>
      </c>
      <c r="AC15" s="1">
        <v>45047</v>
      </c>
      <c r="AD15" s="1">
        <v>23259</v>
      </c>
      <c r="AE15" s="2" t="str">
        <f t="shared" si="1"/>
        <v>BVM.3301153621934094502224</v>
      </c>
      <c r="AF15" s="2" t="s">
        <v>93</v>
      </c>
      <c r="AG15" s="2" t="s">
        <v>345</v>
      </c>
      <c r="AH15" s="2" t="s">
        <v>97</v>
      </c>
      <c r="AI15" s="2" t="s">
        <v>90</v>
      </c>
      <c r="AJ15" s="2" t="s">
        <v>95</v>
      </c>
      <c r="AK15" s="2" t="s">
        <v>96</v>
      </c>
      <c r="AL15" s="1">
        <v>45055</v>
      </c>
      <c r="AM15" s="10" t="s">
        <v>370</v>
      </c>
      <c r="AN15" s="12" t="s">
        <v>367</v>
      </c>
      <c r="AO15" s="13" t="s">
        <v>390</v>
      </c>
      <c r="AP15" s="13"/>
      <c r="AQ15" s="13" t="s">
        <v>365</v>
      </c>
      <c r="AR15" s="15">
        <v>45056</v>
      </c>
      <c r="AS15" s="2" t="s">
        <v>94</v>
      </c>
    </row>
    <row r="16" spans="1:45" s="8" customFormat="1" ht="12.75" customHeight="1">
      <c r="A16" s="1">
        <v>45047</v>
      </c>
      <c r="B16" s="2" t="s">
        <v>40</v>
      </c>
      <c r="C16" s="2" t="s">
        <v>41</v>
      </c>
      <c r="D16" s="2" t="s">
        <v>42</v>
      </c>
      <c r="E16" s="2" t="s">
        <v>31</v>
      </c>
      <c r="F16" s="2" t="s">
        <v>185</v>
      </c>
      <c r="G16" s="2" t="s">
        <v>347</v>
      </c>
      <c r="H16" s="2">
        <v>1</v>
      </c>
      <c r="I16" s="2" t="s">
        <v>346</v>
      </c>
      <c r="J16" s="2" t="s">
        <v>32</v>
      </c>
      <c r="K16" s="3">
        <v>585.02</v>
      </c>
      <c r="L16" s="3">
        <v>585.02</v>
      </c>
      <c r="M16" s="3">
        <v>0</v>
      </c>
      <c r="N16" s="1">
        <v>45022</v>
      </c>
      <c r="O16" s="2" t="s">
        <v>182</v>
      </c>
      <c r="P16" s="2" t="s">
        <v>181</v>
      </c>
      <c r="Q16" s="2"/>
      <c r="R16" s="2" t="s">
        <v>180</v>
      </c>
      <c r="S16" s="2"/>
      <c r="T16" s="2" t="s">
        <v>179</v>
      </c>
      <c r="U16" s="3">
        <v>1</v>
      </c>
      <c r="V16" s="3">
        <v>1</v>
      </c>
      <c r="W16" s="3"/>
      <c r="X16" s="2" t="s">
        <v>32</v>
      </c>
      <c r="Y16" s="2"/>
      <c r="Z16" s="2"/>
      <c r="AA16" s="2"/>
      <c r="AB16" s="2" t="s">
        <v>29</v>
      </c>
      <c r="AC16" s="1">
        <v>45047</v>
      </c>
      <c r="AD16" s="1">
        <v>23259</v>
      </c>
      <c r="AE16" s="2" t="str">
        <f t="shared" si="1"/>
        <v>BVM.330115362193409450221</v>
      </c>
      <c r="AF16" s="2" t="s">
        <v>93</v>
      </c>
      <c r="AG16" s="2" t="s">
        <v>345</v>
      </c>
      <c r="AH16" s="2" t="s">
        <v>97</v>
      </c>
      <c r="AI16" s="2" t="s">
        <v>90</v>
      </c>
      <c r="AJ16" s="2" t="s">
        <v>95</v>
      </c>
      <c r="AK16" s="2" t="s">
        <v>96</v>
      </c>
      <c r="AL16" s="1">
        <v>45055</v>
      </c>
      <c r="AM16" s="10" t="s">
        <v>370</v>
      </c>
      <c r="AN16" s="12" t="s">
        <v>367</v>
      </c>
      <c r="AO16" s="13" t="s">
        <v>390</v>
      </c>
      <c r="AP16" s="13"/>
      <c r="AQ16" s="13" t="s">
        <v>365</v>
      </c>
      <c r="AR16" s="15">
        <v>45056</v>
      </c>
      <c r="AS16" s="2" t="s">
        <v>94</v>
      </c>
    </row>
    <row r="17" spans="1:45" s="8" customFormat="1" ht="12.75" customHeight="1">
      <c r="A17" s="1">
        <v>45002</v>
      </c>
      <c r="B17" s="2" t="s">
        <v>48</v>
      </c>
      <c r="C17" s="2" t="s">
        <v>49</v>
      </c>
      <c r="D17" s="2" t="s">
        <v>277</v>
      </c>
      <c r="E17" s="2" t="s">
        <v>276</v>
      </c>
      <c r="F17" s="2" t="s">
        <v>185</v>
      </c>
      <c r="G17" s="2" t="s">
        <v>344</v>
      </c>
      <c r="H17" s="2">
        <v>1</v>
      </c>
      <c r="I17" s="2" t="s">
        <v>343</v>
      </c>
      <c r="J17" s="2" t="s">
        <v>50</v>
      </c>
      <c r="K17" s="3">
        <v>350</v>
      </c>
      <c r="L17" s="3">
        <v>350</v>
      </c>
      <c r="M17" s="3">
        <v>0</v>
      </c>
      <c r="N17" s="1">
        <v>44965</v>
      </c>
      <c r="O17" s="2" t="s">
        <v>342</v>
      </c>
      <c r="P17" s="2" t="s">
        <v>341</v>
      </c>
      <c r="Q17" s="2" t="s">
        <v>330</v>
      </c>
      <c r="R17" s="2" t="s">
        <v>180</v>
      </c>
      <c r="S17" s="2"/>
      <c r="T17" s="2" t="s">
        <v>179</v>
      </c>
      <c r="U17" s="3">
        <v>350</v>
      </c>
      <c r="V17" s="3">
        <v>350</v>
      </c>
      <c r="W17" s="3"/>
      <c r="X17" s="2" t="s">
        <v>50</v>
      </c>
      <c r="Y17" s="2">
        <v>5948</v>
      </c>
      <c r="Z17" s="2" t="s">
        <v>177</v>
      </c>
      <c r="AA17" s="2">
        <v>5</v>
      </c>
      <c r="AB17" s="2"/>
      <c r="AC17" s="2"/>
      <c r="AD17" s="1">
        <v>32487</v>
      </c>
      <c r="AE17" s="2" t="str">
        <f t="shared" si="1"/>
        <v>BVM.33011651366092944965350</v>
      </c>
      <c r="AF17" s="2" t="s">
        <v>93</v>
      </c>
      <c r="AG17" s="2" t="s">
        <v>340</v>
      </c>
      <c r="AH17" s="2" t="s">
        <v>97</v>
      </c>
      <c r="AI17" s="2" t="s">
        <v>90</v>
      </c>
      <c r="AJ17" s="2" t="s">
        <v>95</v>
      </c>
      <c r="AK17" s="2" t="s">
        <v>96</v>
      </c>
      <c r="AL17" s="1">
        <v>45055</v>
      </c>
      <c r="AM17" s="9" t="s">
        <v>385</v>
      </c>
      <c r="AN17" s="12" t="s">
        <v>367</v>
      </c>
      <c r="AO17" s="13" t="s">
        <v>390</v>
      </c>
      <c r="AP17" s="13"/>
      <c r="AQ17" s="13" t="s">
        <v>365</v>
      </c>
      <c r="AR17" s="15">
        <v>45056</v>
      </c>
      <c r="AS17" s="2" t="s">
        <v>94</v>
      </c>
    </row>
    <row r="18" spans="1:45" s="8" customFormat="1" ht="12.75">
      <c r="A18" s="1">
        <v>44992</v>
      </c>
      <c r="B18" s="2">
        <v>1016</v>
      </c>
      <c r="C18" s="2" t="s">
        <v>339</v>
      </c>
      <c r="D18" s="2" t="s">
        <v>42</v>
      </c>
      <c r="E18" s="2" t="s">
        <v>31</v>
      </c>
      <c r="F18" s="2" t="s">
        <v>185</v>
      </c>
      <c r="G18" s="2" t="s">
        <v>338</v>
      </c>
      <c r="H18" s="2">
        <v>1</v>
      </c>
      <c r="I18" s="2" t="s">
        <v>337</v>
      </c>
      <c r="J18" s="2" t="s">
        <v>47</v>
      </c>
      <c r="K18" s="3">
        <v>377.45</v>
      </c>
      <c r="L18" s="3">
        <v>374</v>
      </c>
      <c r="M18" s="3">
        <v>3.45</v>
      </c>
      <c r="N18" s="1">
        <v>44943</v>
      </c>
      <c r="O18" s="2">
        <v>99395</v>
      </c>
      <c r="P18" s="2" t="s">
        <v>336</v>
      </c>
      <c r="Q18" s="2" t="s">
        <v>330</v>
      </c>
      <c r="R18" s="2" t="s">
        <v>180</v>
      </c>
      <c r="S18" s="2"/>
      <c r="T18" s="2" t="s">
        <v>179</v>
      </c>
      <c r="U18" s="3">
        <v>350</v>
      </c>
      <c r="V18" s="3">
        <v>350</v>
      </c>
      <c r="W18" s="3">
        <v>0</v>
      </c>
      <c r="X18" s="2" t="s">
        <v>47</v>
      </c>
      <c r="Y18" s="2">
        <v>5936</v>
      </c>
      <c r="Z18" s="2" t="s">
        <v>177</v>
      </c>
      <c r="AA18" s="2">
        <v>5</v>
      </c>
      <c r="AB18" s="2"/>
      <c r="AC18" s="2"/>
      <c r="AD18" s="1">
        <v>30493</v>
      </c>
      <c r="AE18" s="2" t="str">
        <f t="shared" si="1"/>
        <v>BVM.33011831236198544943350</v>
      </c>
      <c r="AF18" s="2" t="s">
        <v>93</v>
      </c>
      <c r="AG18" s="2" t="s">
        <v>335</v>
      </c>
      <c r="AH18" s="2" t="s">
        <v>97</v>
      </c>
      <c r="AI18" s="2" t="s">
        <v>90</v>
      </c>
      <c r="AJ18" s="2" t="s">
        <v>95</v>
      </c>
      <c r="AK18" s="2" t="s">
        <v>96</v>
      </c>
      <c r="AL18" s="1">
        <v>45055</v>
      </c>
      <c r="AM18" s="2"/>
      <c r="AN18" s="13"/>
      <c r="AO18" s="13"/>
      <c r="AP18" s="13"/>
      <c r="AQ18" s="13"/>
      <c r="AR18" s="13"/>
      <c r="AS18" s="2" t="s">
        <v>94</v>
      </c>
    </row>
    <row r="19" spans="1:45" s="8" customFormat="1" ht="12.75" customHeight="1">
      <c r="A19" s="1">
        <v>44991</v>
      </c>
      <c r="B19" s="2" t="s">
        <v>48</v>
      </c>
      <c r="C19" s="2" t="s">
        <v>49</v>
      </c>
      <c r="D19" s="2" t="s">
        <v>277</v>
      </c>
      <c r="E19" s="2" t="s">
        <v>276</v>
      </c>
      <c r="F19" s="2" t="s">
        <v>185</v>
      </c>
      <c r="G19" s="2" t="s">
        <v>334</v>
      </c>
      <c r="H19" s="2">
        <v>1</v>
      </c>
      <c r="I19" s="2" t="s">
        <v>333</v>
      </c>
      <c r="J19" s="2" t="s">
        <v>50</v>
      </c>
      <c r="K19" s="3">
        <v>423</v>
      </c>
      <c r="L19" s="3">
        <v>423</v>
      </c>
      <c r="M19" s="3">
        <v>0</v>
      </c>
      <c r="N19" s="1">
        <v>44957</v>
      </c>
      <c r="O19" s="2" t="s">
        <v>332</v>
      </c>
      <c r="P19" s="2" t="s">
        <v>331</v>
      </c>
      <c r="Q19" s="2" t="s">
        <v>330</v>
      </c>
      <c r="R19" s="2" t="s">
        <v>180</v>
      </c>
      <c r="S19" s="2"/>
      <c r="T19" s="2" t="s">
        <v>179</v>
      </c>
      <c r="U19" s="3">
        <v>375</v>
      </c>
      <c r="V19" s="3">
        <v>375</v>
      </c>
      <c r="W19" s="3">
        <v>0</v>
      </c>
      <c r="X19" s="2" t="s">
        <v>50</v>
      </c>
      <c r="Y19" s="2">
        <v>5936</v>
      </c>
      <c r="Z19" s="2" t="s">
        <v>177</v>
      </c>
      <c r="AA19" s="2">
        <v>5</v>
      </c>
      <c r="AB19" s="2"/>
      <c r="AC19" s="2"/>
      <c r="AD19" s="1">
        <v>26626</v>
      </c>
      <c r="AE19" s="2" t="str">
        <f t="shared" si="1"/>
        <v>BVM.33013431389388944957375</v>
      </c>
      <c r="AF19" s="2" t="s">
        <v>93</v>
      </c>
      <c r="AG19" s="2" t="s">
        <v>329</v>
      </c>
      <c r="AH19" s="2" t="s">
        <v>97</v>
      </c>
      <c r="AI19" s="2" t="s">
        <v>90</v>
      </c>
      <c r="AJ19" s="2" t="s">
        <v>95</v>
      </c>
      <c r="AK19" s="2" t="s">
        <v>96</v>
      </c>
      <c r="AL19" s="1">
        <v>45055</v>
      </c>
      <c r="AM19" s="9" t="s">
        <v>386</v>
      </c>
      <c r="AN19" s="12" t="s">
        <v>367</v>
      </c>
      <c r="AO19" s="13" t="s">
        <v>390</v>
      </c>
      <c r="AP19" s="13"/>
      <c r="AQ19" s="13" t="s">
        <v>365</v>
      </c>
      <c r="AR19" s="15">
        <v>45056</v>
      </c>
      <c r="AS19" s="2" t="s">
        <v>94</v>
      </c>
    </row>
    <row r="20" spans="1:45" s="8" customFormat="1" ht="12.75">
      <c r="A20" s="1">
        <v>45023</v>
      </c>
      <c r="B20" s="2" t="s">
        <v>52</v>
      </c>
      <c r="C20" s="2" t="s">
        <v>53</v>
      </c>
      <c r="D20" s="2" t="s">
        <v>42</v>
      </c>
      <c r="E20" s="2" t="s">
        <v>31</v>
      </c>
      <c r="F20" s="2" t="s">
        <v>298</v>
      </c>
      <c r="G20" s="2" t="s">
        <v>328</v>
      </c>
      <c r="H20" s="2">
        <v>1</v>
      </c>
      <c r="I20" s="2" t="s">
        <v>327</v>
      </c>
      <c r="J20" s="2" t="s">
        <v>54</v>
      </c>
      <c r="K20" s="3">
        <v>86</v>
      </c>
      <c r="L20" s="3">
        <v>126</v>
      </c>
      <c r="M20" s="3">
        <v>-40</v>
      </c>
      <c r="N20" s="1">
        <v>44950</v>
      </c>
      <c r="O20" s="2">
        <v>99443</v>
      </c>
      <c r="P20" s="2" t="s">
        <v>72</v>
      </c>
      <c r="Q20" s="2" t="s">
        <v>326</v>
      </c>
      <c r="R20" s="2" t="s">
        <v>293</v>
      </c>
      <c r="S20" s="2">
        <v>2020</v>
      </c>
      <c r="T20" s="2" t="s">
        <v>141</v>
      </c>
      <c r="U20" s="3">
        <v>126</v>
      </c>
      <c r="V20" s="3">
        <v>126</v>
      </c>
      <c r="W20" s="3">
        <v>0</v>
      </c>
      <c r="X20" s="2" t="s">
        <v>54</v>
      </c>
      <c r="Y20" s="2">
        <v>5943</v>
      </c>
      <c r="Z20" s="2" t="s">
        <v>73</v>
      </c>
      <c r="AA20" s="2" t="s">
        <v>74</v>
      </c>
      <c r="AB20" s="2" t="s">
        <v>29</v>
      </c>
      <c r="AC20" s="1">
        <v>45023</v>
      </c>
      <c r="AD20" s="1">
        <v>16519</v>
      </c>
      <c r="AE20" s="2" t="str">
        <f t="shared" si="1"/>
        <v>CHO.187944950126</v>
      </c>
      <c r="AF20" s="2" t="s">
        <v>93</v>
      </c>
      <c r="AG20" s="2" t="s">
        <v>325</v>
      </c>
      <c r="AH20" s="2" t="s">
        <v>97</v>
      </c>
      <c r="AI20" s="2" t="s">
        <v>90</v>
      </c>
      <c r="AJ20" s="2" t="s">
        <v>95</v>
      </c>
      <c r="AK20" s="2" t="s">
        <v>96</v>
      </c>
      <c r="AL20" s="1">
        <v>45055</v>
      </c>
      <c r="AM20" s="10" t="s">
        <v>378</v>
      </c>
      <c r="AN20" s="12" t="s">
        <v>367</v>
      </c>
      <c r="AO20" s="13" t="s">
        <v>390</v>
      </c>
      <c r="AP20" s="13"/>
      <c r="AQ20" s="13" t="s">
        <v>365</v>
      </c>
      <c r="AR20" s="15">
        <v>45056</v>
      </c>
      <c r="AS20" s="2" t="s">
        <v>94</v>
      </c>
    </row>
    <row r="21" spans="1:45" s="8" customFormat="1" ht="12.75">
      <c r="A21" s="1">
        <v>45023</v>
      </c>
      <c r="B21" s="2" t="s">
        <v>52</v>
      </c>
      <c r="C21" s="2" t="s">
        <v>53</v>
      </c>
      <c r="D21" s="2" t="s">
        <v>42</v>
      </c>
      <c r="E21" s="2" t="s">
        <v>31</v>
      </c>
      <c r="F21" s="2" t="s">
        <v>298</v>
      </c>
      <c r="G21" s="2" t="s">
        <v>324</v>
      </c>
      <c r="H21" s="2">
        <v>1</v>
      </c>
      <c r="I21" s="2" t="s">
        <v>323</v>
      </c>
      <c r="J21" s="2" t="s">
        <v>54</v>
      </c>
      <c r="K21" s="3">
        <v>44</v>
      </c>
      <c r="L21" s="3">
        <v>44</v>
      </c>
      <c r="M21" s="3">
        <v>0</v>
      </c>
      <c r="N21" s="1">
        <v>44985</v>
      </c>
      <c r="O21" s="2">
        <v>99441</v>
      </c>
      <c r="P21" s="2" t="s">
        <v>322</v>
      </c>
      <c r="Q21" s="2" t="s">
        <v>321</v>
      </c>
      <c r="R21" s="2" t="s">
        <v>293</v>
      </c>
      <c r="S21" s="2">
        <v>1128</v>
      </c>
      <c r="T21" s="2" t="s">
        <v>141</v>
      </c>
      <c r="U21" s="3">
        <v>44</v>
      </c>
      <c r="V21" s="3">
        <v>44</v>
      </c>
      <c r="W21" s="3">
        <v>0</v>
      </c>
      <c r="X21" s="2" t="s">
        <v>54</v>
      </c>
      <c r="Y21" s="2">
        <v>5943</v>
      </c>
      <c r="Z21" s="2" t="s">
        <v>73</v>
      </c>
      <c r="AA21" s="2" t="s">
        <v>74</v>
      </c>
      <c r="AB21" s="2" t="s">
        <v>29</v>
      </c>
      <c r="AC21" s="1">
        <v>45023</v>
      </c>
      <c r="AD21" s="1">
        <v>18950</v>
      </c>
      <c r="AE21" s="2" t="str">
        <f t="shared" si="1"/>
        <v>CHO.21144498544</v>
      </c>
      <c r="AF21" s="2" t="s">
        <v>93</v>
      </c>
      <c r="AG21" s="2" t="s">
        <v>320</v>
      </c>
      <c r="AH21" s="2" t="s">
        <v>97</v>
      </c>
      <c r="AI21" s="2" t="s">
        <v>90</v>
      </c>
      <c r="AJ21" s="2" t="s">
        <v>95</v>
      </c>
      <c r="AK21" s="2" t="s">
        <v>96</v>
      </c>
      <c r="AL21" s="1">
        <v>45055</v>
      </c>
      <c r="AM21" s="10" t="s">
        <v>379</v>
      </c>
      <c r="AN21" s="12" t="s">
        <v>367</v>
      </c>
      <c r="AO21" s="13" t="s">
        <v>390</v>
      </c>
      <c r="AP21" s="13"/>
      <c r="AQ21" s="13" t="s">
        <v>365</v>
      </c>
      <c r="AR21" s="15">
        <v>45056</v>
      </c>
      <c r="AS21" s="2" t="s">
        <v>94</v>
      </c>
    </row>
    <row r="22" spans="1:45" s="8" customFormat="1" ht="12.75" customHeight="1">
      <c r="A22" s="1">
        <v>45039</v>
      </c>
      <c r="B22" s="2">
        <v>2023</v>
      </c>
      <c r="C22" s="2" t="s">
        <v>319</v>
      </c>
      <c r="D22" s="2" t="s">
        <v>318</v>
      </c>
      <c r="E22" s="2" t="s">
        <v>31</v>
      </c>
      <c r="F22" s="2" t="s">
        <v>298</v>
      </c>
      <c r="G22" s="2" t="s">
        <v>317</v>
      </c>
      <c r="H22" s="2">
        <v>1</v>
      </c>
      <c r="I22" s="2" t="s">
        <v>316</v>
      </c>
      <c r="J22" s="2" t="s">
        <v>28</v>
      </c>
      <c r="K22" s="3">
        <v>588</v>
      </c>
      <c r="L22" s="3">
        <v>588</v>
      </c>
      <c r="M22" s="3">
        <v>0</v>
      </c>
      <c r="N22" s="1">
        <v>45015</v>
      </c>
      <c r="O22" s="2" t="s">
        <v>315</v>
      </c>
      <c r="P22" s="2" t="s">
        <v>314</v>
      </c>
      <c r="Q22" s="2" t="s">
        <v>303</v>
      </c>
      <c r="R22" s="2" t="s">
        <v>293</v>
      </c>
      <c r="S22" s="2">
        <v>1401</v>
      </c>
      <c r="T22" s="2" t="s">
        <v>302</v>
      </c>
      <c r="U22" s="3">
        <v>588</v>
      </c>
      <c r="V22" s="3">
        <v>588</v>
      </c>
      <c r="W22" s="3">
        <v>0</v>
      </c>
      <c r="X22" s="2" t="s">
        <v>28</v>
      </c>
      <c r="Y22" s="2">
        <v>5943</v>
      </c>
      <c r="Z22" s="2" t="s">
        <v>73</v>
      </c>
      <c r="AA22" s="2" t="s">
        <v>74</v>
      </c>
      <c r="AB22" s="2" t="s">
        <v>29</v>
      </c>
      <c r="AC22" s="1">
        <v>45039</v>
      </c>
      <c r="AD22" s="1">
        <v>15399</v>
      </c>
      <c r="AE22" s="2" t="str">
        <f t="shared" si="1"/>
        <v>CHO.444245015588</v>
      </c>
      <c r="AF22" s="2" t="s">
        <v>93</v>
      </c>
      <c r="AG22" s="2" t="s">
        <v>313</v>
      </c>
      <c r="AH22" s="2" t="s">
        <v>97</v>
      </c>
      <c r="AI22" s="2" t="s">
        <v>90</v>
      </c>
      <c r="AJ22" s="2" t="s">
        <v>95</v>
      </c>
      <c r="AK22" s="2" t="s">
        <v>96</v>
      </c>
      <c r="AL22" s="1">
        <v>45055</v>
      </c>
      <c r="AM22" s="10" t="s">
        <v>387</v>
      </c>
      <c r="AN22" s="12" t="s">
        <v>388</v>
      </c>
      <c r="AO22" s="13" t="s">
        <v>390</v>
      </c>
      <c r="AP22" s="13"/>
      <c r="AQ22" s="13" t="s">
        <v>365</v>
      </c>
      <c r="AR22" s="15">
        <v>45056</v>
      </c>
      <c r="AS22" s="2" t="s">
        <v>94</v>
      </c>
    </row>
    <row r="23" spans="1:45" s="8" customFormat="1" ht="12.75">
      <c r="A23" s="1">
        <v>45030</v>
      </c>
      <c r="B23" s="2" t="s">
        <v>264</v>
      </c>
      <c r="C23" s="2" t="s">
        <v>263</v>
      </c>
      <c r="D23" s="2" t="s">
        <v>42</v>
      </c>
      <c r="E23" s="2" t="s">
        <v>31</v>
      </c>
      <c r="F23" s="2" t="s">
        <v>298</v>
      </c>
      <c r="G23" s="2" t="s">
        <v>312</v>
      </c>
      <c r="H23" s="2">
        <v>1</v>
      </c>
      <c r="I23" s="2" t="s">
        <v>311</v>
      </c>
      <c r="J23" s="2" t="s">
        <v>38</v>
      </c>
      <c r="K23" s="3">
        <v>914.97</v>
      </c>
      <c r="L23" s="3">
        <v>126</v>
      </c>
      <c r="M23" s="3">
        <v>788.97</v>
      </c>
      <c r="N23" s="1">
        <v>44918</v>
      </c>
      <c r="O23" s="2" t="s">
        <v>310</v>
      </c>
      <c r="P23" s="2" t="s">
        <v>309</v>
      </c>
      <c r="Q23" s="2"/>
      <c r="R23" s="2" t="s">
        <v>293</v>
      </c>
      <c r="S23" s="2">
        <v>314</v>
      </c>
      <c r="T23" s="2" t="s">
        <v>266</v>
      </c>
      <c r="U23" s="3">
        <v>126</v>
      </c>
      <c r="V23" s="3">
        <v>126</v>
      </c>
      <c r="W23" s="3"/>
      <c r="X23" s="2" t="s">
        <v>38</v>
      </c>
      <c r="Y23" s="2">
        <v>5943</v>
      </c>
      <c r="Z23" s="2" t="s">
        <v>73</v>
      </c>
      <c r="AA23" s="2" t="s">
        <v>74</v>
      </c>
      <c r="AB23" s="2" t="s">
        <v>29</v>
      </c>
      <c r="AC23" s="1">
        <v>45030</v>
      </c>
      <c r="AD23" s="1">
        <v>28760</v>
      </c>
      <c r="AE23" s="2" t="str">
        <f t="shared" si="1"/>
        <v>CHO.586644918126</v>
      </c>
      <c r="AF23" s="2" t="s">
        <v>93</v>
      </c>
      <c r="AG23" s="2" t="s">
        <v>308</v>
      </c>
      <c r="AH23" s="2" t="s">
        <v>97</v>
      </c>
      <c r="AI23" s="2" t="s">
        <v>90</v>
      </c>
      <c r="AJ23" s="2" t="s">
        <v>95</v>
      </c>
      <c r="AK23" s="2" t="s">
        <v>96</v>
      </c>
      <c r="AL23" s="1">
        <v>45055</v>
      </c>
      <c r="AM23" s="10" t="s">
        <v>381</v>
      </c>
      <c r="AN23" s="12" t="s">
        <v>367</v>
      </c>
      <c r="AO23" s="13" t="s">
        <v>390</v>
      </c>
      <c r="AP23" s="13"/>
      <c r="AQ23" s="13" t="s">
        <v>365</v>
      </c>
      <c r="AR23" s="15">
        <v>45056</v>
      </c>
      <c r="AS23" s="2" t="s">
        <v>94</v>
      </c>
    </row>
    <row r="24" spans="1:45" s="8" customFormat="1" ht="12.75" customHeight="1">
      <c r="A24" s="1">
        <v>45023</v>
      </c>
      <c r="B24" s="2" t="s">
        <v>40</v>
      </c>
      <c r="C24" s="2" t="s">
        <v>41</v>
      </c>
      <c r="D24" s="2" t="s">
        <v>42</v>
      </c>
      <c r="E24" s="2" t="s">
        <v>31</v>
      </c>
      <c r="F24" s="2" t="s">
        <v>298</v>
      </c>
      <c r="G24" s="2" t="s">
        <v>307</v>
      </c>
      <c r="H24" s="2">
        <v>1</v>
      </c>
      <c r="I24" s="2" t="s">
        <v>306</v>
      </c>
      <c r="J24" s="2" t="s">
        <v>32</v>
      </c>
      <c r="K24" s="3">
        <v>590</v>
      </c>
      <c r="L24" s="3">
        <v>590</v>
      </c>
      <c r="M24" s="3">
        <v>0</v>
      </c>
      <c r="N24" s="1">
        <v>45002</v>
      </c>
      <c r="O24" s="2" t="s">
        <v>305</v>
      </c>
      <c r="P24" s="2" t="s">
        <v>304</v>
      </c>
      <c r="Q24" s="2" t="s">
        <v>303</v>
      </c>
      <c r="R24" s="2" t="s">
        <v>293</v>
      </c>
      <c r="S24" s="2">
        <v>1638</v>
      </c>
      <c r="T24" s="2" t="s">
        <v>302</v>
      </c>
      <c r="U24" s="3">
        <v>590</v>
      </c>
      <c r="V24" s="3">
        <v>590</v>
      </c>
      <c r="W24" s="3"/>
      <c r="X24" s="2" t="s">
        <v>32</v>
      </c>
      <c r="Y24" s="2">
        <v>5943</v>
      </c>
      <c r="Z24" s="2" t="s">
        <v>73</v>
      </c>
      <c r="AA24" s="2" t="s">
        <v>74</v>
      </c>
      <c r="AB24" s="2" t="s">
        <v>29</v>
      </c>
      <c r="AC24" s="1">
        <v>45023</v>
      </c>
      <c r="AD24" s="1">
        <v>17013</v>
      </c>
      <c r="AE24" s="2" t="str">
        <f t="shared" si="1"/>
        <v>CHO.865945002590</v>
      </c>
      <c r="AF24" s="2" t="s">
        <v>93</v>
      </c>
      <c r="AG24" s="2" t="s">
        <v>301</v>
      </c>
      <c r="AH24" s="2" t="s">
        <v>97</v>
      </c>
      <c r="AI24" s="2" t="s">
        <v>90</v>
      </c>
      <c r="AJ24" s="2" t="s">
        <v>95</v>
      </c>
      <c r="AK24" s="2" t="s">
        <v>96</v>
      </c>
      <c r="AL24" s="1">
        <v>45055</v>
      </c>
      <c r="AM24" s="2"/>
      <c r="AN24" s="13"/>
      <c r="AO24" s="13"/>
      <c r="AP24" s="13"/>
      <c r="AQ24" s="13"/>
      <c r="AR24" s="13"/>
      <c r="AS24" s="2" t="s">
        <v>94</v>
      </c>
    </row>
    <row r="25" spans="1:45" s="8" customFormat="1" ht="12.75" customHeight="1">
      <c r="A25" s="1">
        <v>45034</v>
      </c>
      <c r="B25" s="2" t="s">
        <v>58</v>
      </c>
      <c r="C25" s="2" t="s">
        <v>59</v>
      </c>
      <c r="D25" s="2" t="s">
        <v>56</v>
      </c>
      <c r="E25" s="2" t="s">
        <v>57</v>
      </c>
      <c r="F25" s="2" t="s">
        <v>298</v>
      </c>
      <c r="G25" s="2" t="s">
        <v>297</v>
      </c>
      <c r="H25" s="2">
        <v>0</v>
      </c>
      <c r="I25" s="2" t="s">
        <v>296</v>
      </c>
      <c r="J25" s="2" t="s">
        <v>50</v>
      </c>
      <c r="K25" s="3">
        <v>1403</v>
      </c>
      <c r="L25" s="3">
        <v>1403</v>
      </c>
      <c r="M25" s="3">
        <v>0</v>
      </c>
      <c r="N25" s="1">
        <v>45008</v>
      </c>
      <c r="O25" s="2">
        <v>99223</v>
      </c>
      <c r="P25" s="2" t="s">
        <v>295</v>
      </c>
      <c r="Q25" s="2" t="s">
        <v>300</v>
      </c>
      <c r="R25" s="2" t="s">
        <v>293</v>
      </c>
      <c r="S25" s="2"/>
      <c r="T25" s="2" t="s">
        <v>292</v>
      </c>
      <c r="U25" s="3">
        <v>629</v>
      </c>
      <c r="V25" s="3">
        <v>629</v>
      </c>
      <c r="W25" s="3">
        <v>0</v>
      </c>
      <c r="X25" s="2" t="s">
        <v>50</v>
      </c>
      <c r="Y25" s="2">
        <v>5943</v>
      </c>
      <c r="Z25" s="2" t="s">
        <v>73</v>
      </c>
      <c r="AA25" s="2" t="s">
        <v>74</v>
      </c>
      <c r="AB25" s="2"/>
      <c r="AC25" s="2"/>
      <c r="AD25" s="1">
        <v>30622</v>
      </c>
      <c r="AE25" s="2" t="str">
        <f t="shared" si="1"/>
        <v>CHO.866445008629</v>
      </c>
      <c r="AF25" s="2" t="s">
        <v>93</v>
      </c>
      <c r="AG25" s="2" t="s">
        <v>291</v>
      </c>
      <c r="AH25" s="2" t="s">
        <v>97</v>
      </c>
      <c r="AI25" s="2" t="s">
        <v>90</v>
      </c>
      <c r="AJ25" s="2" t="s">
        <v>95</v>
      </c>
      <c r="AK25" s="2" t="s">
        <v>96</v>
      </c>
      <c r="AL25" s="1">
        <v>45055</v>
      </c>
      <c r="AM25" s="2"/>
      <c r="AN25" s="13"/>
      <c r="AO25" s="13"/>
      <c r="AP25" s="13"/>
      <c r="AQ25" s="13"/>
      <c r="AR25" s="13"/>
      <c r="AS25" s="2" t="s">
        <v>94</v>
      </c>
    </row>
    <row r="26" spans="1:45" s="8" customFormat="1" ht="12.75" customHeight="1">
      <c r="A26" s="1">
        <v>45034</v>
      </c>
      <c r="B26" s="2" t="s">
        <v>58</v>
      </c>
      <c r="C26" s="2" t="s">
        <v>59</v>
      </c>
      <c r="D26" s="2" t="s">
        <v>56</v>
      </c>
      <c r="E26" s="2" t="s">
        <v>57</v>
      </c>
      <c r="F26" s="2" t="s">
        <v>298</v>
      </c>
      <c r="G26" s="2" t="s">
        <v>297</v>
      </c>
      <c r="H26" s="2">
        <v>0</v>
      </c>
      <c r="I26" s="2" t="s">
        <v>296</v>
      </c>
      <c r="J26" s="2" t="s">
        <v>50</v>
      </c>
      <c r="K26" s="3">
        <v>1403</v>
      </c>
      <c r="L26" s="3">
        <v>1403</v>
      </c>
      <c r="M26" s="3">
        <v>0</v>
      </c>
      <c r="N26" s="1">
        <v>45010</v>
      </c>
      <c r="O26" s="2">
        <v>99233</v>
      </c>
      <c r="P26" s="2" t="s">
        <v>295</v>
      </c>
      <c r="Q26" s="2" t="s">
        <v>300</v>
      </c>
      <c r="R26" s="2" t="s">
        <v>293</v>
      </c>
      <c r="S26" s="2"/>
      <c r="T26" s="2" t="s">
        <v>292</v>
      </c>
      <c r="U26" s="3">
        <v>324</v>
      </c>
      <c r="V26" s="3">
        <v>324</v>
      </c>
      <c r="W26" s="3">
        <v>0</v>
      </c>
      <c r="X26" s="2" t="s">
        <v>50</v>
      </c>
      <c r="Y26" s="2">
        <v>5943</v>
      </c>
      <c r="Z26" s="2" t="s">
        <v>73</v>
      </c>
      <c r="AA26" s="2" t="s">
        <v>74</v>
      </c>
      <c r="AB26" s="2"/>
      <c r="AC26" s="2"/>
      <c r="AD26" s="1">
        <v>30622</v>
      </c>
      <c r="AE26" s="2" t="str">
        <f t="shared" si="1"/>
        <v>CHO.866445010324</v>
      </c>
      <c r="AF26" s="2" t="s">
        <v>93</v>
      </c>
      <c r="AG26" s="2" t="s">
        <v>291</v>
      </c>
      <c r="AH26" s="2" t="s">
        <v>97</v>
      </c>
      <c r="AI26" s="2" t="s">
        <v>90</v>
      </c>
      <c r="AJ26" s="2" t="s">
        <v>95</v>
      </c>
      <c r="AK26" s="2" t="s">
        <v>96</v>
      </c>
      <c r="AL26" s="1">
        <v>45055</v>
      </c>
      <c r="AM26" s="2"/>
      <c r="AN26" s="13"/>
      <c r="AO26" s="13"/>
      <c r="AP26" s="13"/>
      <c r="AQ26" s="13"/>
      <c r="AR26" s="13"/>
      <c r="AS26" s="2" t="s">
        <v>94</v>
      </c>
    </row>
    <row r="27" spans="1:45" s="8" customFormat="1" ht="12.75" customHeight="1">
      <c r="A27" s="1">
        <v>45034</v>
      </c>
      <c r="B27" s="2" t="s">
        <v>58</v>
      </c>
      <c r="C27" s="2" t="s">
        <v>59</v>
      </c>
      <c r="D27" s="2" t="s">
        <v>56</v>
      </c>
      <c r="E27" s="2" t="s">
        <v>57</v>
      </c>
      <c r="F27" s="2" t="s">
        <v>298</v>
      </c>
      <c r="G27" s="2" t="s">
        <v>297</v>
      </c>
      <c r="H27" s="2">
        <v>0</v>
      </c>
      <c r="I27" s="2" t="s">
        <v>296</v>
      </c>
      <c r="J27" s="2" t="s">
        <v>50</v>
      </c>
      <c r="K27" s="3">
        <v>1403</v>
      </c>
      <c r="L27" s="3">
        <v>1403</v>
      </c>
      <c r="M27" s="3">
        <v>0</v>
      </c>
      <c r="N27" s="1">
        <v>45012</v>
      </c>
      <c r="O27" s="2">
        <v>99232</v>
      </c>
      <c r="P27" s="2" t="s">
        <v>295</v>
      </c>
      <c r="Q27" s="2" t="s">
        <v>299</v>
      </c>
      <c r="R27" s="2" t="s">
        <v>293</v>
      </c>
      <c r="S27" s="2"/>
      <c r="T27" s="2" t="s">
        <v>292</v>
      </c>
      <c r="U27" s="3">
        <v>225</v>
      </c>
      <c r="V27" s="3">
        <v>225</v>
      </c>
      <c r="W27" s="3">
        <v>0</v>
      </c>
      <c r="X27" s="2" t="s">
        <v>50</v>
      </c>
      <c r="Y27" s="2">
        <v>5943</v>
      </c>
      <c r="Z27" s="2" t="s">
        <v>73</v>
      </c>
      <c r="AA27" s="2" t="s">
        <v>74</v>
      </c>
      <c r="AB27" s="2"/>
      <c r="AC27" s="2"/>
      <c r="AD27" s="1">
        <v>30622</v>
      </c>
      <c r="AE27" s="2" t="str">
        <f t="shared" si="1"/>
        <v>CHO.866445012225</v>
      </c>
      <c r="AF27" s="2" t="s">
        <v>93</v>
      </c>
      <c r="AG27" s="2" t="s">
        <v>291</v>
      </c>
      <c r="AH27" s="2" t="s">
        <v>97</v>
      </c>
      <c r="AI27" s="2" t="s">
        <v>90</v>
      </c>
      <c r="AJ27" s="2" t="s">
        <v>95</v>
      </c>
      <c r="AK27" s="2" t="s">
        <v>96</v>
      </c>
      <c r="AL27" s="1">
        <v>45055</v>
      </c>
      <c r="AM27" s="2"/>
      <c r="AN27" s="13"/>
      <c r="AO27" s="13"/>
      <c r="AP27" s="13"/>
      <c r="AQ27" s="13"/>
      <c r="AR27" s="13"/>
      <c r="AS27" s="2" t="s">
        <v>94</v>
      </c>
    </row>
    <row r="28" spans="1:45" s="8" customFormat="1" ht="12.75" customHeight="1">
      <c r="A28" s="1">
        <v>45034</v>
      </c>
      <c r="B28" s="2" t="s">
        <v>58</v>
      </c>
      <c r="C28" s="2" t="s">
        <v>59</v>
      </c>
      <c r="D28" s="2" t="s">
        <v>56</v>
      </c>
      <c r="E28" s="2" t="s">
        <v>57</v>
      </c>
      <c r="F28" s="2" t="s">
        <v>298</v>
      </c>
      <c r="G28" s="2" t="s">
        <v>297</v>
      </c>
      <c r="H28" s="2">
        <v>1</v>
      </c>
      <c r="I28" s="2" t="s">
        <v>296</v>
      </c>
      <c r="J28" s="2" t="s">
        <v>50</v>
      </c>
      <c r="K28" s="3">
        <v>1403</v>
      </c>
      <c r="L28" s="3">
        <v>1403</v>
      </c>
      <c r="M28" s="3">
        <v>0</v>
      </c>
      <c r="N28" s="1">
        <v>45014</v>
      </c>
      <c r="O28" s="2">
        <v>99232</v>
      </c>
      <c r="P28" s="2" t="s">
        <v>295</v>
      </c>
      <c r="Q28" s="2" t="s">
        <v>294</v>
      </c>
      <c r="R28" s="2" t="s">
        <v>293</v>
      </c>
      <c r="S28" s="2"/>
      <c r="T28" s="2" t="s">
        <v>292</v>
      </c>
      <c r="U28" s="3">
        <v>225</v>
      </c>
      <c r="V28" s="3">
        <v>225</v>
      </c>
      <c r="W28" s="3">
        <v>0</v>
      </c>
      <c r="X28" s="2" t="s">
        <v>50</v>
      </c>
      <c r="Y28" s="2">
        <v>5943</v>
      </c>
      <c r="Z28" s="2" t="s">
        <v>73</v>
      </c>
      <c r="AA28" s="2" t="s">
        <v>74</v>
      </c>
      <c r="AB28" s="2"/>
      <c r="AC28" s="2"/>
      <c r="AD28" s="1">
        <v>30622</v>
      </c>
      <c r="AE28" s="2" t="str">
        <f t="shared" si="1"/>
        <v>CHO.866445014225</v>
      </c>
      <c r="AF28" s="2" t="s">
        <v>93</v>
      </c>
      <c r="AG28" s="2" t="s">
        <v>291</v>
      </c>
      <c r="AH28" s="2" t="s">
        <v>97</v>
      </c>
      <c r="AI28" s="2" t="s">
        <v>90</v>
      </c>
      <c r="AJ28" s="2" t="s">
        <v>95</v>
      </c>
      <c r="AK28" s="2" t="s">
        <v>96</v>
      </c>
      <c r="AL28" s="1">
        <v>45055</v>
      </c>
      <c r="AM28" s="2"/>
      <c r="AN28" s="13"/>
      <c r="AO28" s="13"/>
      <c r="AP28" s="13"/>
      <c r="AQ28" s="13"/>
      <c r="AR28" s="13"/>
      <c r="AS28" s="2" t="s">
        <v>94</v>
      </c>
    </row>
    <row r="29" spans="1:45" s="8" customFormat="1" ht="12.75">
      <c r="A29" s="1">
        <v>45047</v>
      </c>
      <c r="B29" s="2" t="s">
        <v>40</v>
      </c>
      <c r="C29" s="2" t="s">
        <v>41</v>
      </c>
      <c r="D29" s="2" t="s">
        <v>160</v>
      </c>
      <c r="E29" s="2" t="s">
        <v>159</v>
      </c>
      <c r="F29" s="2" t="s">
        <v>289</v>
      </c>
      <c r="G29" s="2" t="s">
        <v>288</v>
      </c>
      <c r="H29" s="2">
        <v>0</v>
      </c>
      <c r="I29" s="2" t="s">
        <v>287</v>
      </c>
      <c r="J29" s="2" t="s">
        <v>32</v>
      </c>
      <c r="K29" s="3">
        <v>307.64</v>
      </c>
      <c r="L29" s="3">
        <v>307.64</v>
      </c>
      <c r="M29" s="3">
        <v>0</v>
      </c>
      <c r="N29" s="1">
        <v>45028</v>
      </c>
      <c r="O29" s="2">
        <v>97112</v>
      </c>
      <c r="P29" s="2" t="s">
        <v>286</v>
      </c>
      <c r="Q29" s="2" t="s">
        <v>285</v>
      </c>
      <c r="R29" s="2" t="s">
        <v>284</v>
      </c>
      <c r="S29" s="2">
        <v>800</v>
      </c>
      <c r="T29" s="2" t="s">
        <v>141</v>
      </c>
      <c r="U29" s="3">
        <v>130</v>
      </c>
      <c r="V29" s="3">
        <v>10.130000000000001</v>
      </c>
      <c r="W29" s="3"/>
      <c r="X29" s="2" t="s">
        <v>32</v>
      </c>
      <c r="Y29" s="2"/>
      <c r="Z29" s="2"/>
      <c r="AA29" s="2"/>
      <c r="AB29" s="2" t="s">
        <v>29</v>
      </c>
      <c r="AC29" s="1">
        <v>45047</v>
      </c>
      <c r="AD29" s="1">
        <v>18542</v>
      </c>
      <c r="AE29" s="2" t="str">
        <f t="shared" si="1"/>
        <v>JPT.Z382507144502810.13</v>
      </c>
      <c r="AF29" s="2" t="s">
        <v>93</v>
      </c>
      <c r="AG29" s="2" t="s">
        <v>290</v>
      </c>
      <c r="AH29" s="2" t="s">
        <v>97</v>
      </c>
      <c r="AI29" s="2" t="s">
        <v>90</v>
      </c>
      <c r="AJ29" s="2" t="s">
        <v>95</v>
      </c>
      <c r="AK29" s="2" t="s">
        <v>152</v>
      </c>
      <c r="AL29" s="1">
        <v>45051</v>
      </c>
      <c r="AM29" s="2" t="s">
        <v>394</v>
      </c>
      <c r="AN29" s="13" t="s">
        <v>395</v>
      </c>
      <c r="AO29" s="13" t="s">
        <v>390</v>
      </c>
      <c r="AP29" s="13"/>
      <c r="AQ29" s="13" t="s">
        <v>406</v>
      </c>
      <c r="AR29" s="15">
        <v>45056</v>
      </c>
      <c r="AS29" s="2" t="s">
        <v>151</v>
      </c>
    </row>
    <row r="30" spans="1:45" s="8" customFormat="1" ht="12.75">
      <c r="A30" s="1">
        <v>45047</v>
      </c>
      <c r="B30" s="2" t="s">
        <v>40</v>
      </c>
      <c r="C30" s="2" t="s">
        <v>41</v>
      </c>
      <c r="D30" s="2" t="s">
        <v>160</v>
      </c>
      <c r="E30" s="2" t="s">
        <v>159</v>
      </c>
      <c r="F30" s="2" t="s">
        <v>289</v>
      </c>
      <c r="G30" s="2" t="s">
        <v>288</v>
      </c>
      <c r="H30" s="2">
        <v>0</v>
      </c>
      <c r="I30" s="2" t="s">
        <v>287</v>
      </c>
      <c r="J30" s="2" t="s">
        <v>32</v>
      </c>
      <c r="K30" s="3">
        <v>307.64</v>
      </c>
      <c r="L30" s="3">
        <v>307.64</v>
      </c>
      <c r="M30" s="3">
        <v>0</v>
      </c>
      <c r="N30" s="1">
        <v>45028</v>
      </c>
      <c r="O30" s="2">
        <v>97140</v>
      </c>
      <c r="P30" s="2" t="s">
        <v>286</v>
      </c>
      <c r="Q30" s="2" t="s">
        <v>285</v>
      </c>
      <c r="R30" s="2" t="s">
        <v>284</v>
      </c>
      <c r="S30" s="2">
        <v>800</v>
      </c>
      <c r="T30" s="2" t="s">
        <v>141</v>
      </c>
      <c r="U30" s="3">
        <v>65</v>
      </c>
      <c r="V30" s="3">
        <v>4.17</v>
      </c>
      <c r="W30" s="3"/>
      <c r="X30" s="2" t="s">
        <v>32</v>
      </c>
      <c r="Y30" s="2"/>
      <c r="Z30" s="2"/>
      <c r="AA30" s="2"/>
      <c r="AB30" s="2" t="s">
        <v>29</v>
      </c>
      <c r="AC30" s="1">
        <v>45047</v>
      </c>
      <c r="AD30" s="1">
        <v>18542</v>
      </c>
      <c r="AE30" s="2" t="str">
        <f t="shared" si="1"/>
        <v>JPT.Z38250714450284.17</v>
      </c>
      <c r="AF30" s="2" t="s">
        <v>93</v>
      </c>
      <c r="AG30" s="2" t="s">
        <v>290</v>
      </c>
      <c r="AH30" s="2" t="s">
        <v>97</v>
      </c>
      <c r="AI30" s="2" t="s">
        <v>90</v>
      </c>
      <c r="AJ30" s="2" t="s">
        <v>95</v>
      </c>
      <c r="AK30" s="2" t="s">
        <v>152</v>
      </c>
      <c r="AL30" s="1">
        <v>45051</v>
      </c>
      <c r="AM30" s="2" t="s">
        <v>394</v>
      </c>
      <c r="AN30" s="13" t="s">
        <v>395</v>
      </c>
      <c r="AO30" s="13" t="s">
        <v>390</v>
      </c>
      <c r="AP30" s="13"/>
      <c r="AQ30" s="13" t="s">
        <v>406</v>
      </c>
      <c r="AR30" s="15">
        <v>45056</v>
      </c>
      <c r="AS30" s="2" t="s">
        <v>151</v>
      </c>
    </row>
    <row r="31" spans="1:45" s="8" customFormat="1" ht="12.75">
      <c r="A31" s="1">
        <v>45047</v>
      </c>
      <c r="B31" s="2" t="s">
        <v>40</v>
      </c>
      <c r="C31" s="2" t="s">
        <v>41</v>
      </c>
      <c r="D31" s="2" t="s">
        <v>160</v>
      </c>
      <c r="E31" s="2" t="s">
        <v>159</v>
      </c>
      <c r="F31" s="2" t="s">
        <v>289</v>
      </c>
      <c r="G31" s="2" t="s">
        <v>288</v>
      </c>
      <c r="H31" s="2">
        <v>0</v>
      </c>
      <c r="I31" s="2" t="s">
        <v>287</v>
      </c>
      <c r="J31" s="2" t="s">
        <v>32</v>
      </c>
      <c r="K31" s="3">
        <v>307.64</v>
      </c>
      <c r="L31" s="3">
        <v>307.64</v>
      </c>
      <c r="M31" s="3">
        <v>0</v>
      </c>
      <c r="N31" s="1">
        <v>45028</v>
      </c>
      <c r="O31" s="2" t="s">
        <v>45</v>
      </c>
      <c r="P31" s="2" t="s">
        <v>286</v>
      </c>
      <c r="Q31" s="2" t="s">
        <v>285</v>
      </c>
      <c r="R31" s="2" t="s">
        <v>284</v>
      </c>
      <c r="S31" s="2">
        <v>800</v>
      </c>
      <c r="T31" s="2" t="s">
        <v>141</v>
      </c>
      <c r="U31" s="3">
        <v>70</v>
      </c>
      <c r="V31" s="3">
        <v>7.34</v>
      </c>
      <c r="W31" s="3"/>
      <c r="X31" s="2" t="s">
        <v>32</v>
      </c>
      <c r="Y31" s="2"/>
      <c r="Z31" s="2"/>
      <c r="AA31" s="2"/>
      <c r="AB31" s="2" t="s">
        <v>29</v>
      </c>
      <c r="AC31" s="1">
        <v>45047</v>
      </c>
      <c r="AD31" s="1">
        <v>18542</v>
      </c>
      <c r="AE31" s="2" t="str">
        <f t="shared" si="1"/>
        <v>JPT.Z38250714450287.34</v>
      </c>
      <c r="AF31" s="2" t="s">
        <v>93</v>
      </c>
      <c r="AG31" s="2" t="s">
        <v>290</v>
      </c>
      <c r="AH31" s="2" t="s">
        <v>97</v>
      </c>
      <c r="AI31" s="2" t="s">
        <v>90</v>
      </c>
      <c r="AJ31" s="2" t="s">
        <v>95</v>
      </c>
      <c r="AK31" s="2" t="s">
        <v>152</v>
      </c>
      <c r="AL31" s="1">
        <v>45051</v>
      </c>
      <c r="AM31" s="2" t="s">
        <v>394</v>
      </c>
      <c r="AN31" s="13" t="s">
        <v>395</v>
      </c>
      <c r="AO31" s="13" t="s">
        <v>390</v>
      </c>
      <c r="AP31" s="13"/>
      <c r="AQ31" s="13" t="s">
        <v>406</v>
      </c>
      <c r="AR31" s="15">
        <v>45056</v>
      </c>
      <c r="AS31" s="2" t="s">
        <v>151</v>
      </c>
    </row>
    <row r="32" spans="1:45" s="8" customFormat="1" ht="12.75">
      <c r="A32" s="1">
        <v>45040</v>
      </c>
      <c r="B32" s="2" t="s">
        <v>40</v>
      </c>
      <c r="C32" s="2" t="s">
        <v>41</v>
      </c>
      <c r="D32" s="2" t="s">
        <v>160</v>
      </c>
      <c r="E32" s="2" t="s">
        <v>159</v>
      </c>
      <c r="F32" s="2" t="s">
        <v>289</v>
      </c>
      <c r="G32" s="2" t="s">
        <v>288</v>
      </c>
      <c r="H32" s="2">
        <v>0</v>
      </c>
      <c r="I32" s="2" t="s">
        <v>287</v>
      </c>
      <c r="J32" s="2" t="s">
        <v>32</v>
      </c>
      <c r="K32" s="3">
        <v>307.64</v>
      </c>
      <c r="L32" s="3">
        <v>307.64</v>
      </c>
      <c r="M32" s="3">
        <v>0</v>
      </c>
      <c r="N32" s="1">
        <v>45020</v>
      </c>
      <c r="O32" s="2">
        <v>97112</v>
      </c>
      <c r="P32" s="2" t="s">
        <v>286</v>
      </c>
      <c r="Q32" s="2" t="s">
        <v>285</v>
      </c>
      <c r="R32" s="2" t="s">
        <v>284</v>
      </c>
      <c r="S32" s="2">
        <v>800</v>
      </c>
      <c r="T32" s="2" t="s">
        <v>141</v>
      </c>
      <c r="U32" s="3">
        <v>195</v>
      </c>
      <c r="V32" s="3">
        <v>16.829999999999998</v>
      </c>
      <c r="W32" s="3"/>
      <c r="X32" s="2" t="s">
        <v>32</v>
      </c>
      <c r="Y32" s="2">
        <v>5944</v>
      </c>
      <c r="Z32" s="2" t="s">
        <v>55</v>
      </c>
      <c r="AA32" s="2">
        <v>4</v>
      </c>
      <c r="AB32" s="2" t="s">
        <v>29</v>
      </c>
      <c r="AC32" s="1">
        <v>45040</v>
      </c>
      <c r="AD32" s="1">
        <v>18542</v>
      </c>
      <c r="AE32" s="2" t="str">
        <f t="shared" si="1"/>
        <v>JPT.Z382507144502016.83</v>
      </c>
      <c r="AF32" s="2" t="s">
        <v>93</v>
      </c>
      <c r="AG32" s="2" t="s">
        <v>283</v>
      </c>
      <c r="AH32" s="2" t="s">
        <v>97</v>
      </c>
      <c r="AI32" s="2" t="s">
        <v>90</v>
      </c>
      <c r="AJ32" s="2" t="s">
        <v>95</v>
      </c>
      <c r="AK32" s="2" t="s">
        <v>152</v>
      </c>
      <c r="AL32" s="1">
        <v>45051</v>
      </c>
      <c r="AM32" s="2" t="s">
        <v>396</v>
      </c>
      <c r="AN32" s="13" t="s">
        <v>395</v>
      </c>
      <c r="AO32" s="13" t="s">
        <v>390</v>
      </c>
      <c r="AP32" s="13"/>
      <c r="AQ32" s="13" t="s">
        <v>406</v>
      </c>
      <c r="AR32" s="15">
        <v>45056</v>
      </c>
      <c r="AS32" s="2" t="s">
        <v>151</v>
      </c>
    </row>
    <row r="33" spans="1:45" s="8" customFormat="1" ht="12.75">
      <c r="A33" s="1">
        <v>45040</v>
      </c>
      <c r="B33" s="2" t="s">
        <v>40</v>
      </c>
      <c r="C33" s="2" t="s">
        <v>41</v>
      </c>
      <c r="D33" s="2" t="s">
        <v>160</v>
      </c>
      <c r="E33" s="2" t="s">
        <v>159</v>
      </c>
      <c r="F33" s="2" t="s">
        <v>289</v>
      </c>
      <c r="G33" s="2" t="s">
        <v>288</v>
      </c>
      <c r="H33" s="2">
        <v>1</v>
      </c>
      <c r="I33" s="2" t="s">
        <v>287</v>
      </c>
      <c r="J33" s="2" t="s">
        <v>32</v>
      </c>
      <c r="K33" s="3">
        <v>307.64</v>
      </c>
      <c r="L33" s="3">
        <v>307.64</v>
      </c>
      <c r="M33" s="3">
        <v>0</v>
      </c>
      <c r="N33" s="1">
        <v>45020</v>
      </c>
      <c r="O33" s="2">
        <v>97140</v>
      </c>
      <c r="P33" s="2" t="s">
        <v>286</v>
      </c>
      <c r="Q33" s="2" t="s">
        <v>285</v>
      </c>
      <c r="R33" s="2" t="s">
        <v>284</v>
      </c>
      <c r="S33" s="2">
        <v>800</v>
      </c>
      <c r="T33" s="2" t="s">
        <v>141</v>
      </c>
      <c r="U33" s="3">
        <v>65</v>
      </c>
      <c r="V33" s="3">
        <v>4.17</v>
      </c>
      <c r="W33" s="3"/>
      <c r="X33" s="2" t="s">
        <v>32</v>
      </c>
      <c r="Y33" s="2">
        <v>5944</v>
      </c>
      <c r="Z33" s="2" t="s">
        <v>55</v>
      </c>
      <c r="AA33" s="2">
        <v>4</v>
      </c>
      <c r="AB33" s="2" t="s">
        <v>29</v>
      </c>
      <c r="AC33" s="1">
        <v>45040</v>
      </c>
      <c r="AD33" s="1">
        <v>18542</v>
      </c>
      <c r="AE33" s="2" t="str">
        <f t="shared" si="1"/>
        <v>JPT.Z38250714450204.17</v>
      </c>
      <c r="AF33" s="2" t="s">
        <v>93</v>
      </c>
      <c r="AG33" s="2" t="s">
        <v>283</v>
      </c>
      <c r="AH33" s="2" t="s">
        <v>97</v>
      </c>
      <c r="AI33" s="2" t="s">
        <v>90</v>
      </c>
      <c r="AJ33" s="2" t="s">
        <v>95</v>
      </c>
      <c r="AK33" s="2" t="s">
        <v>152</v>
      </c>
      <c r="AL33" s="1">
        <v>45051</v>
      </c>
      <c r="AM33" s="2" t="s">
        <v>396</v>
      </c>
      <c r="AN33" s="13" t="s">
        <v>395</v>
      </c>
      <c r="AO33" s="13" t="s">
        <v>390</v>
      </c>
      <c r="AP33" s="13"/>
      <c r="AQ33" s="13" t="s">
        <v>406</v>
      </c>
      <c r="AR33" s="15">
        <v>45056</v>
      </c>
      <c r="AS33" s="2" t="s">
        <v>151</v>
      </c>
    </row>
    <row r="34" spans="1:45" s="8" customFormat="1">
      <c r="A34" s="1">
        <v>45041</v>
      </c>
      <c r="B34" s="2" t="s">
        <v>40</v>
      </c>
      <c r="C34" s="2" t="s">
        <v>41</v>
      </c>
      <c r="D34" s="2" t="s">
        <v>160</v>
      </c>
      <c r="E34" s="2" t="s">
        <v>159</v>
      </c>
      <c r="F34" s="2" t="s">
        <v>271</v>
      </c>
      <c r="G34" s="2" t="s">
        <v>282</v>
      </c>
      <c r="H34" s="2">
        <v>1</v>
      </c>
      <c r="I34" s="2" t="s">
        <v>281</v>
      </c>
      <c r="J34" s="2" t="s">
        <v>32</v>
      </c>
      <c r="K34" s="3">
        <v>25.91</v>
      </c>
      <c r="L34" s="3">
        <v>25.91</v>
      </c>
      <c r="M34" s="3">
        <v>0</v>
      </c>
      <c r="N34" s="1">
        <v>45008</v>
      </c>
      <c r="O34" s="2">
        <v>99305</v>
      </c>
      <c r="P34" s="2" t="s">
        <v>280</v>
      </c>
      <c r="Q34" s="2" t="s">
        <v>279</v>
      </c>
      <c r="R34" s="2" t="s">
        <v>271</v>
      </c>
      <c r="S34" s="2"/>
      <c r="T34" s="2" t="s">
        <v>36</v>
      </c>
      <c r="U34" s="3">
        <v>281.35000000000002</v>
      </c>
      <c r="V34" s="3">
        <v>25.91</v>
      </c>
      <c r="W34" s="3"/>
      <c r="X34" s="2" t="s">
        <v>32</v>
      </c>
      <c r="Y34" s="2">
        <v>5949</v>
      </c>
      <c r="Z34" s="2" t="s">
        <v>68</v>
      </c>
      <c r="AA34" s="2">
        <v>1</v>
      </c>
      <c r="AB34" s="2" t="s">
        <v>29</v>
      </c>
      <c r="AC34" s="1">
        <v>45041</v>
      </c>
      <c r="AD34" s="1">
        <v>17561</v>
      </c>
      <c r="AE34" s="2" t="str">
        <f t="shared" si="1"/>
        <v>KTK.56244500825.91</v>
      </c>
      <c r="AF34" s="2" t="s">
        <v>93</v>
      </c>
      <c r="AG34" s="2" t="s">
        <v>278</v>
      </c>
      <c r="AH34" s="2" t="s">
        <v>97</v>
      </c>
      <c r="AI34" s="2" t="s">
        <v>90</v>
      </c>
      <c r="AJ34" s="2" t="s">
        <v>95</v>
      </c>
      <c r="AK34" s="2" t="s">
        <v>152</v>
      </c>
      <c r="AL34" s="1">
        <v>45051</v>
      </c>
      <c r="AM34" s="25"/>
      <c r="AN34" s="12"/>
      <c r="AO34" s="13"/>
      <c r="AP34" s="13"/>
      <c r="AQ34" s="13"/>
      <c r="AR34" s="13"/>
      <c r="AS34" s="2" t="s">
        <v>151</v>
      </c>
    </row>
    <row r="35" spans="1:45" s="8" customFormat="1" ht="12.75" customHeight="1">
      <c r="A35" s="1">
        <v>45033</v>
      </c>
      <c r="B35" s="2" t="s">
        <v>40</v>
      </c>
      <c r="C35" s="2" t="s">
        <v>41</v>
      </c>
      <c r="D35" s="2" t="s">
        <v>277</v>
      </c>
      <c r="E35" s="2" t="s">
        <v>276</v>
      </c>
      <c r="F35" s="2" t="s">
        <v>271</v>
      </c>
      <c r="G35" s="2" t="s">
        <v>275</v>
      </c>
      <c r="H35" s="2">
        <v>1</v>
      </c>
      <c r="I35" s="2" t="s">
        <v>274</v>
      </c>
      <c r="J35" s="2" t="s">
        <v>178</v>
      </c>
      <c r="K35" s="3">
        <v>281.35000000000002</v>
      </c>
      <c r="L35" s="3">
        <v>281.35000000000002</v>
      </c>
      <c r="M35" s="3">
        <v>0</v>
      </c>
      <c r="N35" s="1">
        <v>44966</v>
      </c>
      <c r="O35" s="2">
        <v>99305</v>
      </c>
      <c r="P35" s="2" t="s">
        <v>273</v>
      </c>
      <c r="Q35" s="2" t="s">
        <v>272</v>
      </c>
      <c r="R35" s="2" t="s">
        <v>271</v>
      </c>
      <c r="S35" s="2"/>
      <c r="T35" s="2" t="s">
        <v>36</v>
      </c>
      <c r="U35" s="3">
        <v>281.35000000000002</v>
      </c>
      <c r="V35" s="3">
        <v>281.35000000000002</v>
      </c>
      <c r="W35" s="3">
        <v>0</v>
      </c>
      <c r="X35" s="2" t="s">
        <v>178</v>
      </c>
      <c r="Y35" s="2">
        <v>5942</v>
      </c>
      <c r="Z35" s="2" t="s">
        <v>68</v>
      </c>
      <c r="AA35" s="2">
        <v>1</v>
      </c>
      <c r="AB35" s="2" t="s">
        <v>29</v>
      </c>
      <c r="AC35" s="1">
        <v>45033</v>
      </c>
      <c r="AD35" s="1">
        <v>12170</v>
      </c>
      <c r="AE35" s="2" t="str">
        <f t="shared" ref="AE35:AE69" si="2">G35&amp;N35&amp;V35</f>
        <v>KTK.563444966281.35</v>
      </c>
      <c r="AF35" s="2" t="s">
        <v>93</v>
      </c>
      <c r="AG35" s="2" t="s">
        <v>270</v>
      </c>
      <c r="AH35" s="2" t="s">
        <v>97</v>
      </c>
      <c r="AI35" s="2" t="s">
        <v>90</v>
      </c>
      <c r="AJ35" s="2" t="s">
        <v>95</v>
      </c>
      <c r="AK35" s="2" t="s">
        <v>96</v>
      </c>
      <c r="AL35" s="1">
        <v>45055</v>
      </c>
      <c r="AM35" s="2"/>
      <c r="AN35" s="13"/>
      <c r="AO35" s="13"/>
      <c r="AP35" s="13"/>
      <c r="AQ35" s="13"/>
      <c r="AR35" s="13"/>
      <c r="AS35" s="2" t="s">
        <v>94</v>
      </c>
    </row>
    <row r="36" spans="1:45" s="8" customFormat="1" ht="12.75">
      <c r="A36" s="1">
        <v>45044</v>
      </c>
      <c r="B36" s="2" t="s">
        <v>40</v>
      </c>
      <c r="C36" s="2" t="s">
        <v>41</v>
      </c>
      <c r="D36" s="2" t="s">
        <v>160</v>
      </c>
      <c r="E36" s="2" t="s">
        <v>159</v>
      </c>
      <c r="F36" s="2" t="s">
        <v>175</v>
      </c>
      <c r="G36" s="2" t="s">
        <v>269</v>
      </c>
      <c r="H36" s="2">
        <v>1</v>
      </c>
      <c r="I36" s="2" t="s">
        <v>268</v>
      </c>
      <c r="J36" s="2" t="s">
        <v>32</v>
      </c>
      <c r="K36" s="3">
        <v>58.84</v>
      </c>
      <c r="L36" s="3">
        <v>43.84</v>
      </c>
      <c r="M36" s="3">
        <v>15</v>
      </c>
      <c r="N36" s="1">
        <v>45001</v>
      </c>
      <c r="O36" s="2" t="s">
        <v>267</v>
      </c>
      <c r="P36" s="2" t="s">
        <v>46</v>
      </c>
      <c r="Q36" s="2"/>
      <c r="R36" s="2" t="s">
        <v>169</v>
      </c>
      <c r="S36" s="2"/>
      <c r="T36" s="2" t="s">
        <v>266</v>
      </c>
      <c r="U36" s="3">
        <v>314</v>
      </c>
      <c r="V36" s="3">
        <v>18.940000000000001</v>
      </c>
      <c r="W36" s="3"/>
      <c r="X36" s="2" t="s">
        <v>32</v>
      </c>
      <c r="Y36" s="2"/>
      <c r="Z36" s="2"/>
      <c r="AA36" s="2"/>
      <c r="AB36" s="2" t="s">
        <v>29</v>
      </c>
      <c r="AC36" s="1">
        <v>45044</v>
      </c>
      <c r="AD36" s="1">
        <v>19583</v>
      </c>
      <c r="AE36" s="2" t="str">
        <f t="shared" si="2"/>
        <v>MHA.14614500118.94</v>
      </c>
      <c r="AF36" s="2" t="s">
        <v>93</v>
      </c>
      <c r="AG36" s="2" t="s">
        <v>265</v>
      </c>
      <c r="AH36" s="2" t="s">
        <v>97</v>
      </c>
      <c r="AI36" s="2" t="s">
        <v>90</v>
      </c>
      <c r="AJ36" s="2" t="s">
        <v>95</v>
      </c>
      <c r="AK36" s="2" t="s">
        <v>152</v>
      </c>
      <c r="AL36" s="1">
        <v>45051</v>
      </c>
      <c r="AM36" s="10" t="s">
        <v>368</v>
      </c>
      <c r="AN36" s="26" t="s">
        <v>369</v>
      </c>
      <c r="AO36" s="13" t="s">
        <v>390</v>
      </c>
      <c r="AP36" s="13"/>
      <c r="AQ36" s="13" t="s">
        <v>365</v>
      </c>
      <c r="AR36" s="15">
        <v>45056</v>
      </c>
      <c r="AS36" s="2" t="s">
        <v>151</v>
      </c>
    </row>
    <row r="37" spans="1:45" s="8" customFormat="1" ht="12.75">
      <c r="A37" s="1">
        <v>45016</v>
      </c>
      <c r="B37" s="2" t="s">
        <v>264</v>
      </c>
      <c r="C37" s="2" t="s">
        <v>263</v>
      </c>
      <c r="D37" s="2" t="s">
        <v>42</v>
      </c>
      <c r="E37" s="2" t="s">
        <v>31</v>
      </c>
      <c r="F37" s="2" t="s">
        <v>175</v>
      </c>
      <c r="G37" s="2" t="s">
        <v>262</v>
      </c>
      <c r="H37" s="2">
        <v>1</v>
      </c>
      <c r="I37" s="2" t="s">
        <v>261</v>
      </c>
      <c r="J37" s="2" t="s">
        <v>38</v>
      </c>
      <c r="K37" s="3">
        <v>266</v>
      </c>
      <c r="L37" s="3">
        <v>216</v>
      </c>
      <c r="M37" s="3">
        <v>50</v>
      </c>
      <c r="N37" s="1">
        <v>44991</v>
      </c>
      <c r="O37" s="2" t="s">
        <v>260</v>
      </c>
      <c r="P37" s="2" t="s">
        <v>259</v>
      </c>
      <c r="Q37" s="2"/>
      <c r="R37" s="2" t="s">
        <v>169</v>
      </c>
      <c r="S37" s="2"/>
      <c r="T37" s="2" t="s">
        <v>141</v>
      </c>
      <c r="U37" s="3">
        <v>216</v>
      </c>
      <c r="V37" s="3">
        <v>216</v>
      </c>
      <c r="W37" s="3"/>
      <c r="X37" s="2" t="s">
        <v>38</v>
      </c>
      <c r="Y37" s="2">
        <v>5932</v>
      </c>
      <c r="Z37" s="2" t="s">
        <v>68</v>
      </c>
      <c r="AA37" s="2">
        <v>1</v>
      </c>
      <c r="AB37" s="2" t="s">
        <v>29</v>
      </c>
      <c r="AC37" s="1">
        <v>45016</v>
      </c>
      <c r="AD37" s="1">
        <v>16569</v>
      </c>
      <c r="AE37" s="2" t="str">
        <f t="shared" si="2"/>
        <v>MHA.407744991216</v>
      </c>
      <c r="AF37" s="2" t="s">
        <v>93</v>
      </c>
      <c r="AG37" s="2" t="s">
        <v>258</v>
      </c>
      <c r="AH37" s="2" t="s">
        <v>97</v>
      </c>
      <c r="AI37" s="2" t="s">
        <v>90</v>
      </c>
      <c r="AJ37" s="2" t="s">
        <v>95</v>
      </c>
      <c r="AK37" s="2" t="s">
        <v>96</v>
      </c>
      <c r="AL37" s="1">
        <v>45055</v>
      </c>
      <c r="AM37" s="10" t="s">
        <v>382</v>
      </c>
      <c r="AN37" s="12" t="s">
        <v>367</v>
      </c>
      <c r="AO37" s="13" t="s">
        <v>390</v>
      </c>
      <c r="AP37" s="13"/>
      <c r="AQ37" s="13" t="s">
        <v>365</v>
      </c>
      <c r="AR37" s="15">
        <v>45056</v>
      </c>
      <c r="AS37" s="2" t="s">
        <v>94</v>
      </c>
    </row>
    <row r="38" spans="1:45" s="8" customFormat="1" ht="12.75" customHeight="1">
      <c r="A38" s="1">
        <v>45006</v>
      </c>
      <c r="B38" s="2" t="s">
        <v>58</v>
      </c>
      <c r="C38" s="2" t="s">
        <v>213</v>
      </c>
      <c r="D38" s="2" t="s">
        <v>42</v>
      </c>
      <c r="E38" s="2" t="s">
        <v>31</v>
      </c>
      <c r="F38" s="2" t="s">
        <v>148</v>
      </c>
      <c r="G38" s="2" t="s">
        <v>257</v>
      </c>
      <c r="H38" s="2">
        <v>0</v>
      </c>
      <c r="I38" s="2" t="s">
        <v>256</v>
      </c>
      <c r="J38" s="2" t="s">
        <v>236</v>
      </c>
      <c r="K38" s="3">
        <v>780</v>
      </c>
      <c r="L38" s="3">
        <v>780</v>
      </c>
      <c r="M38" s="3">
        <v>0</v>
      </c>
      <c r="N38" s="1">
        <v>44987</v>
      </c>
      <c r="O38" s="2" t="s">
        <v>248</v>
      </c>
      <c r="P38" s="2" t="s">
        <v>247</v>
      </c>
      <c r="Q38" s="2" t="s">
        <v>246</v>
      </c>
      <c r="R38" s="2" t="s">
        <v>142</v>
      </c>
      <c r="S38" s="2"/>
      <c r="T38" s="2" t="s">
        <v>141</v>
      </c>
      <c r="U38" s="3">
        <v>150</v>
      </c>
      <c r="V38" s="3">
        <v>150</v>
      </c>
      <c r="W38" s="3">
        <v>0</v>
      </c>
      <c r="X38" s="2" t="s">
        <v>236</v>
      </c>
      <c r="Y38" s="2">
        <v>5943</v>
      </c>
      <c r="Z38" s="2" t="s">
        <v>73</v>
      </c>
      <c r="AA38" s="2" t="s">
        <v>74</v>
      </c>
      <c r="AB38" s="2"/>
      <c r="AC38" s="2"/>
      <c r="AD38" s="1">
        <v>31953</v>
      </c>
      <c r="AE38" s="2" t="str">
        <f t="shared" si="2"/>
        <v>MTP.1027144987150</v>
      </c>
      <c r="AF38" s="2" t="s">
        <v>93</v>
      </c>
      <c r="AG38" s="2" t="s">
        <v>242</v>
      </c>
      <c r="AH38" s="2" t="s">
        <v>97</v>
      </c>
      <c r="AI38" s="2" t="s">
        <v>90</v>
      </c>
      <c r="AJ38" s="2" t="s">
        <v>95</v>
      </c>
      <c r="AK38" s="2" t="s">
        <v>96</v>
      </c>
      <c r="AL38" s="1">
        <v>45055</v>
      </c>
      <c r="AM38" s="10" t="s">
        <v>372</v>
      </c>
      <c r="AN38" s="12" t="s">
        <v>367</v>
      </c>
      <c r="AO38" s="13" t="s">
        <v>390</v>
      </c>
      <c r="AP38" s="13"/>
      <c r="AQ38" s="13" t="s">
        <v>365</v>
      </c>
      <c r="AR38" s="15">
        <v>45056</v>
      </c>
      <c r="AS38" s="2" t="s">
        <v>94</v>
      </c>
    </row>
    <row r="39" spans="1:45" s="8" customFormat="1" ht="12.75" customHeight="1">
      <c r="A39" s="1">
        <v>45006</v>
      </c>
      <c r="B39" s="2" t="s">
        <v>58</v>
      </c>
      <c r="C39" s="2" t="s">
        <v>213</v>
      </c>
      <c r="D39" s="2" t="s">
        <v>42</v>
      </c>
      <c r="E39" s="2" t="s">
        <v>31</v>
      </c>
      <c r="F39" s="2" t="s">
        <v>148</v>
      </c>
      <c r="G39" s="2" t="s">
        <v>257</v>
      </c>
      <c r="H39" s="2">
        <v>1</v>
      </c>
      <c r="I39" s="2" t="s">
        <v>256</v>
      </c>
      <c r="J39" s="2" t="s">
        <v>236</v>
      </c>
      <c r="K39" s="3">
        <v>780</v>
      </c>
      <c r="L39" s="3">
        <v>780</v>
      </c>
      <c r="M39" s="3">
        <v>0</v>
      </c>
      <c r="N39" s="1">
        <v>44987</v>
      </c>
      <c r="O39" s="2" t="s">
        <v>255</v>
      </c>
      <c r="P39" s="2" t="s">
        <v>209</v>
      </c>
      <c r="Q39" s="2" t="s">
        <v>208</v>
      </c>
      <c r="R39" s="2" t="s">
        <v>142</v>
      </c>
      <c r="S39" s="2"/>
      <c r="T39" s="2" t="s">
        <v>141</v>
      </c>
      <c r="U39" s="3">
        <v>85</v>
      </c>
      <c r="V39" s="3">
        <v>85</v>
      </c>
      <c r="W39" s="3">
        <v>0</v>
      </c>
      <c r="X39" s="2" t="s">
        <v>236</v>
      </c>
      <c r="Y39" s="2">
        <v>5943</v>
      </c>
      <c r="Z39" s="2" t="s">
        <v>73</v>
      </c>
      <c r="AA39" s="2" t="s">
        <v>74</v>
      </c>
      <c r="AB39" s="2"/>
      <c r="AC39" s="2"/>
      <c r="AD39" s="1">
        <v>31953</v>
      </c>
      <c r="AE39" s="2" t="str">
        <f t="shared" si="2"/>
        <v>MTP.102714498785</v>
      </c>
      <c r="AF39" s="2" t="s">
        <v>93</v>
      </c>
      <c r="AG39" s="2" t="s">
        <v>242</v>
      </c>
      <c r="AH39" s="2" t="s">
        <v>97</v>
      </c>
      <c r="AI39" s="2" t="s">
        <v>90</v>
      </c>
      <c r="AJ39" s="2" t="s">
        <v>95</v>
      </c>
      <c r="AK39" s="2" t="s">
        <v>96</v>
      </c>
      <c r="AL39" s="1">
        <v>45055</v>
      </c>
      <c r="AM39" s="10" t="s">
        <v>372</v>
      </c>
      <c r="AN39" s="12" t="s">
        <v>367</v>
      </c>
      <c r="AO39" s="13" t="s">
        <v>390</v>
      </c>
      <c r="AP39" s="13"/>
      <c r="AQ39" s="13" t="s">
        <v>365</v>
      </c>
      <c r="AR39" s="15">
        <v>45056</v>
      </c>
      <c r="AS39" s="2" t="s">
        <v>94</v>
      </c>
    </row>
    <row r="40" spans="1:45" s="8" customFormat="1" ht="12.75" customHeight="1">
      <c r="A40" s="1">
        <v>44950</v>
      </c>
      <c r="B40" s="2" t="s">
        <v>254</v>
      </c>
      <c r="C40" s="2" t="s">
        <v>253</v>
      </c>
      <c r="D40" s="2" t="s">
        <v>42</v>
      </c>
      <c r="E40" s="2" t="s">
        <v>31</v>
      </c>
      <c r="F40" s="2" t="s">
        <v>148</v>
      </c>
      <c r="G40" s="2" t="s">
        <v>252</v>
      </c>
      <c r="H40" s="2">
        <v>1</v>
      </c>
      <c r="I40" s="2" t="s">
        <v>251</v>
      </c>
      <c r="J40" s="2" t="s">
        <v>236</v>
      </c>
      <c r="K40" s="3">
        <v>3530</v>
      </c>
      <c r="L40" s="3">
        <v>3530</v>
      </c>
      <c r="M40" s="3">
        <v>0</v>
      </c>
      <c r="N40" s="1">
        <v>44936</v>
      </c>
      <c r="O40" s="2" t="s">
        <v>250</v>
      </c>
      <c r="P40" s="2" t="s">
        <v>247</v>
      </c>
      <c r="Q40" s="2" t="s">
        <v>246</v>
      </c>
      <c r="R40" s="2" t="s">
        <v>142</v>
      </c>
      <c r="S40" s="2"/>
      <c r="T40" s="2" t="s">
        <v>141</v>
      </c>
      <c r="U40" s="3">
        <v>125</v>
      </c>
      <c r="V40" s="3">
        <v>125</v>
      </c>
      <c r="W40" s="3">
        <v>0</v>
      </c>
      <c r="X40" s="2" t="s">
        <v>236</v>
      </c>
      <c r="Y40" s="2">
        <v>5943</v>
      </c>
      <c r="Z40" s="2" t="s">
        <v>73</v>
      </c>
      <c r="AA40" s="2" t="s">
        <v>74</v>
      </c>
      <c r="AB40" s="2"/>
      <c r="AC40" s="2"/>
      <c r="AD40" s="1">
        <v>25581</v>
      </c>
      <c r="AE40" s="2" t="str">
        <f t="shared" si="2"/>
        <v>MTP.1069144936125</v>
      </c>
      <c r="AF40" s="2" t="s">
        <v>93</v>
      </c>
      <c r="AG40" s="2" t="s">
        <v>249</v>
      </c>
      <c r="AH40" s="2" t="s">
        <v>97</v>
      </c>
      <c r="AI40" s="2" t="s">
        <v>90</v>
      </c>
      <c r="AJ40" s="2" t="s">
        <v>95</v>
      </c>
      <c r="AK40" s="2" t="s">
        <v>96</v>
      </c>
      <c r="AL40" s="1">
        <v>45055</v>
      </c>
      <c r="AM40" s="10" t="s">
        <v>384</v>
      </c>
      <c r="AN40" s="12" t="s">
        <v>367</v>
      </c>
      <c r="AO40" s="13" t="s">
        <v>390</v>
      </c>
      <c r="AP40" s="13"/>
      <c r="AQ40" s="13" t="s">
        <v>365</v>
      </c>
      <c r="AR40" s="15">
        <v>45056</v>
      </c>
      <c r="AS40" s="2" t="s">
        <v>94</v>
      </c>
    </row>
    <row r="41" spans="1:45" s="8" customFormat="1" ht="12.75">
      <c r="A41" s="1">
        <v>45006</v>
      </c>
      <c r="B41" s="2" t="s">
        <v>58</v>
      </c>
      <c r="C41" s="2" t="s">
        <v>213</v>
      </c>
      <c r="D41" s="2" t="s">
        <v>42</v>
      </c>
      <c r="E41" s="2" t="s">
        <v>31</v>
      </c>
      <c r="F41" s="2" t="s">
        <v>148</v>
      </c>
      <c r="G41" s="2" t="s">
        <v>245</v>
      </c>
      <c r="H41" s="2">
        <v>0</v>
      </c>
      <c r="I41" s="2" t="s">
        <v>244</v>
      </c>
      <c r="J41" s="2" t="s">
        <v>236</v>
      </c>
      <c r="K41" s="3">
        <v>265</v>
      </c>
      <c r="L41" s="3">
        <v>265</v>
      </c>
      <c r="M41" s="3">
        <v>0</v>
      </c>
      <c r="N41" s="1">
        <v>44987</v>
      </c>
      <c r="O41" s="2" t="s">
        <v>248</v>
      </c>
      <c r="P41" s="2" t="s">
        <v>247</v>
      </c>
      <c r="Q41" s="2" t="s">
        <v>246</v>
      </c>
      <c r="R41" s="2" t="s">
        <v>142</v>
      </c>
      <c r="S41" s="2"/>
      <c r="T41" s="2" t="s">
        <v>141</v>
      </c>
      <c r="U41" s="3">
        <v>150</v>
      </c>
      <c r="V41" s="3">
        <v>150</v>
      </c>
      <c r="W41" s="3">
        <v>0</v>
      </c>
      <c r="X41" s="2" t="s">
        <v>236</v>
      </c>
      <c r="Y41" s="2">
        <v>5943</v>
      </c>
      <c r="Z41" s="2" t="s">
        <v>73</v>
      </c>
      <c r="AA41" s="2" t="s">
        <v>74</v>
      </c>
      <c r="AB41" s="2"/>
      <c r="AC41" s="2"/>
      <c r="AD41" s="1">
        <v>22498</v>
      </c>
      <c r="AE41" s="2" t="str">
        <f t="shared" si="2"/>
        <v>MTP.1097644987150</v>
      </c>
      <c r="AF41" s="2" t="s">
        <v>93</v>
      </c>
      <c r="AG41" s="2" t="s">
        <v>242</v>
      </c>
      <c r="AH41" s="2" t="s">
        <v>97</v>
      </c>
      <c r="AI41" s="2" t="s">
        <v>90</v>
      </c>
      <c r="AJ41" s="2" t="s">
        <v>95</v>
      </c>
      <c r="AK41" s="2" t="s">
        <v>96</v>
      </c>
      <c r="AL41" s="1">
        <v>45055</v>
      </c>
      <c r="AM41" s="11"/>
      <c r="AN41" s="27"/>
      <c r="AO41" s="13"/>
      <c r="AP41" s="13"/>
      <c r="AQ41" s="13"/>
      <c r="AR41" s="13"/>
      <c r="AS41" s="2" t="s">
        <v>94</v>
      </c>
    </row>
    <row r="42" spans="1:45" s="8" customFormat="1" ht="12.75">
      <c r="A42" s="1">
        <v>45006</v>
      </c>
      <c r="B42" s="2" t="s">
        <v>58</v>
      </c>
      <c r="C42" s="2" t="s">
        <v>213</v>
      </c>
      <c r="D42" s="2" t="s">
        <v>42</v>
      </c>
      <c r="E42" s="2" t="s">
        <v>31</v>
      </c>
      <c r="F42" s="2" t="s">
        <v>148</v>
      </c>
      <c r="G42" s="2" t="s">
        <v>245</v>
      </c>
      <c r="H42" s="2">
        <v>1</v>
      </c>
      <c r="I42" s="2" t="s">
        <v>244</v>
      </c>
      <c r="J42" s="2" t="s">
        <v>236</v>
      </c>
      <c r="K42" s="3">
        <v>265</v>
      </c>
      <c r="L42" s="3">
        <v>265</v>
      </c>
      <c r="M42" s="3">
        <v>0</v>
      </c>
      <c r="N42" s="1">
        <v>44987</v>
      </c>
      <c r="O42" s="2" t="s">
        <v>243</v>
      </c>
      <c r="P42" s="2" t="s">
        <v>209</v>
      </c>
      <c r="Q42" s="2" t="s">
        <v>208</v>
      </c>
      <c r="R42" s="2" t="s">
        <v>142</v>
      </c>
      <c r="S42" s="2"/>
      <c r="T42" s="2" t="s">
        <v>141</v>
      </c>
      <c r="U42" s="3">
        <v>115</v>
      </c>
      <c r="V42" s="3">
        <v>115</v>
      </c>
      <c r="W42" s="3"/>
      <c r="X42" s="2" t="s">
        <v>236</v>
      </c>
      <c r="Y42" s="2">
        <v>5943</v>
      </c>
      <c r="Z42" s="2" t="s">
        <v>73</v>
      </c>
      <c r="AA42" s="2" t="s">
        <v>74</v>
      </c>
      <c r="AB42" s="2"/>
      <c r="AC42" s="2"/>
      <c r="AD42" s="1">
        <v>22498</v>
      </c>
      <c r="AE42" s="2" t="str">
        <f t="shared" si="2"/>
        <v>MTP.1097644987115</v>
      </c>
      <c r="AF42" s="2" t="s">
        <v>93</v>
      </c>
      <c r="AG42" s="2" t="s">
        <v>242</v>
      </c>
      <c r="AH42" s="2" t="s">
        <v>97</v>
      </c>
      <c r="AI42" s="2" t="s">
        <v>90</v>
      </c>
      <c r="AJ42" s="2" t="s">
        <v>95</v>
      </c>
      <c r="AK42" s="2" t="s">
        <v>96</v>
      </c>
      <c r="AL42" s="1">
        <v>45055</v>
      </c>
      <c r="AM42" s="11"/>
      <c r="AN42" s="27"/>
      <c r="AO42" s="13"/>
      <c r="AP42" s="13"/>
      <c r="AQ42" s="13"/>
      <c r="AR42" s="13"/>
      <c r="AS42" s="2" t="s">
        <v>94</v>
      </c>
    </row>
    <row r="43" spans="1:45" s="8" customFormat="1" ht="12.75" customHeight="1">
      <c r="A43" s="1">
        <v>44930</v>
      </c>
      <c r="B43" s="2">
        <v>58</v>
      </c>
      <c r="C43" s="2" t="s">
        <v>241</v>
      </c>
      <c r="D43" s="2" t="s">
        <v>42</v>
      </c>
      <c r="E43" s="2" t="s">
        <v>31</v>
      </c>
      <c r="F43" s="2" t="s">
        <v>148</v>
      </c>
      <c r="G43" s="2" t="s">
        <v>240</v>
      </c>
      <c r="H43" s="2">
        <v>1</v>
      </c>
      <c r="I43" s="2" t="s">
        <v>239</v>
      </c>
      <c r="J43" s="2" t="s">
        <v>236</v>
      </c>
      <c r="K43" s="3">
        <v>310</v>
      </c>
      <c r="L43" s="3">
        <v>310</v>
      </c>
      <c r="M43" s="3">
        <v>0</v>
      </c>
      <c r="N43" s="1">
        <v>44910</v>
      </c>
      <c r="O43" s="2" t="s">
        <v>226</v>
      </c>
      <c r="P43" s="2" t="s">
        <v>238</v>
      </c>
      <c r="Q43" s="2" t="s">
        <v>237</v>
      </c>
      <c r="R43" s="2" t="s">
        <v>142</v>
      </c>
      <c r="S43" s="2"/>
      <c r="T43" s="2" t="s">
        <v>141</v>
      </c>
      <c r="U43" s="3">
        <v>185</v>
      </c>
      <c r="V43" s="3">
        <v>185</v>
      </c>
      <c r="W43" s="3">
        <v>0</v>
      </c>
      <c r="X43" s="2" t="s">
        <v>236</v>
      </c>
      <c r="Y43" s="2">
        <v>5943</v>
      </c>
      <c r="Z43" s="2" t="s">
        <v>73</v>
      </c>
      <c r="AA43" s="2" t="s">
        <v>74</v>
      </c>
      <c r="AB43" s="2"/>
      <c r="AC43" s="2"/>
      <c r="AD43" s="1">
        <v>21939</v>
      </c>
      <c r="AE43" s="2" t="str">
        <f t="shared" si="2"/>
        <v>MTP.BAECKE000044910185</v>
      </c>
      <c r="AF43" s="2" t="s">
        <v>93</v>
      </c>
      <c r="AG43" s="2" t="s">
        <v>235</v>
      </c>
      <c r="AH43" s="2" t="s">
        <v>97</v>
      </c>
      <c r="AI43" s="2" t="s">
        <v>90</v>
      </c>
      <c r="AJ43" s="2" t="s">
        <v>95</v>
      </c>
      <c r="AK43" s="2" t="s">
        <v>96</v>
      </c>
      <c r="AL43" s="1">
        <v>45055</v>
      </c>
      <c r="AM43" s="10" t="s">
        <v>383</v>
      </c>
      <c r="AN43" s="12" t="s">
        <v>367</v>
      </c>
      <c r="AO43" s="13" t="s">
        <v>390</v>
      </c>
      <c r="AP43" s="13"/>
      <c r="AQ43" s="13" t="s">
        <v>365</v>
      </c>
      <c r="AR43" s="15">
        <v>45056</v>
      </c>
      <c r="AS43" s="2" t="s">
        <v>94</v>
      </c>
    </row>
    <row r="44" spans="1:45" s="8" customFormat="1" ht="12.75">
      <c r="A44" s="1">
        <v>44981</v>
      </c>
      <c r="B44" s="2" t="s">
        <v>40</v>
      </c>
      <c r="C44" s="2" t="s">
        <v>41</v>
      </c>
      <c r="D44" s="2" t="s">
        <v>160</v>
      </c>
      <c r="E44" s="2" t="s">
        <v>159</v>
      </c>
      <c r="F44" s="2" t="s">
        <v>148</v>
      </c>
      <c r="G44" s="2" t="s">
        <v>230</v>
      </c>
      <c r="H44" s="2">
        <v>0</v>
      </c>
      <c r="I44" s="2" t="s">
        <v>229</v>
      </c>
      <c r="J44" s="2" t="s">
        <v>32</v>
      </c>
      <c r="K44" s="3">
        <v>1276.06</v>
      </c>
      <c r="L44" s="3">
        <v>1242.6099999999999</v>
      </c>
      <c r="M44" s="3">
        <v>33.450000000000003</v>
      </c>
      <c r="N44" s="1">
        <v>44957</v>
      </c>
      <c r="O44" s="2" t="s">
        <v>145</v>
      </c>
      <c r="P44" s="2" t="s">
        <v>234</v>
      </c>
      <c r="Q44" s="2" t="s">
        <v>143</v>
      </c>
      <c r="R44" s="2" t="s">
        <v>142</v>
      </c>
      <c r="S44" s="2"/>
      <c r="T44" s="2" t="s">
        <v>141</v>
      </c>
      <c r="U44" s="3">
        <v>275</v>
      </c>
      <c r="V44" s="3">
        <v>86.08</v>
      </c>
      <c r="W44" s="3"/>
      <c r="X44" s="2" t="s">
        <v>32</v>
      </c>
      <c r="Y44" s="2">
        <v>5943</v>
      </c>
      <c r="Z44" s="2" t="s">
        <v>73</v>
      </c>
      <c r="AA44" s="2" t="s">
        <v>74</v>
      </c>
      <c r="AB44" s="2" t="s">
        <v>29</v>
      </c>
      <c r="AC44" s="1">
        <v>44981</v>
      </c>
      <c r="AD44" s="1">
        <v>26369</v>
      </c>
      <c r="AE44" s="2" t="str">
        <f t="shared" si="2"/>
        <v>MTP.BLEVIN00004495786.08</v>
      </c>
      <c r="AF44" s="2" t="s">
        <v>93</v>
      </c>
      <c r="AG44" s="2" t="s">
        <v>232</v>
      </c>
      <c r="AH44" s="2" t="s">
        <v>97</v>
      </c>
      <c r="AI44" s="2" t="s">
        <v>90</v>
      </c>
      <c r="AJ44" s="2" t="s">
        <v>95</v>
      </c>
      <c r="AK44" s="2" t="s">
        <v>152</v>
      </c>
      <c r="AL44" s="1">
        <v>45051</v>
      </c>
      <c r="AM44" s="2" t="s">
        <v>397</v>
      </c>
      <c r="AN44" s="13" t="s">
        <v>367</v>
      </c>
      <c r="AO44" s="13" t="s">
        <v>390</v>
      </c>
      <c r="AP44" s="13"/>
      <c r="AQ44" s="13" t="s">
        <v>406</v>
      </c>
      <c r="AR44" s="15">
        <v>45056</v>
      </c>
      <c r="AS44" s="2" t="s">
        <v>151</v>
      </c>
    </row>
    <row r="45" spans="1:45" s="8" customFormat="1" ht="12.75">
      <c r="A45" s="1">
        <v>45005</v>
      </c>
      <c r="B45" s="2" t="s">
        <v>40</v>
      </c>
      <c r="C45" s="2" t="s">
        <v>41</v>
      </c>
      <c r="D45" s="2" t="s">
        <v>160</v>
      </c>
      <c r="E45" s="2" t="s">
        <v>159</v>
      </c>
      <c r="F45" s="2" t="s">
        <v>148</v>
      </c>
      <c r="G45" s="2" t="s">
        <v>230</v>
      </c>
      <c r="H45" s="2">
        <v>0</v>
      </c>
      <c r="I45" s="2" t="s">
        <v>229</v>
      </c>
      <c r="J45" s="2" t="s">
        <v>32</v>
      </c>
      <c r="K45" s="3">
        <v>1276.06</v>
      </c>
      <c r="L45" s="3">
        <v>1242.6099999999999</v>
      </c>
      <c r="M45" s="3">
        <v>33.450000000000003</v>
      </c>
      <c r="N45" s="1">
        <v>44957</v>
      </c>
      <c r="O45" s="2">
        <v>11042</v>
      </c>
      <c r="P45" s="2" t="s">
        <v>143</v>
      </c>
      <c r="Q45" s="2" t="s">
        <v>233</v>
      </c>
      <c r="R45" s="2" t="s">
        <v>142</v>
      </c>
      <c r="S45" s="2"/>
      <c r="T45" s="2" t="s">
        <v>141</v>
      </c>
      <c r="U45" s="3">
        <v>300</v>
      </c>
      <c r="V45" s="3">
        <v>27.5</v>
      </c>
      <c r="W45" s="3"/>
      <c r="X45" s="2" t="s">
        <v>32</v>
      </c>
      <c r="Y45" s="2">
        <v>5943</v>
      </c>
      <c r="Z45" s="2" t="s">
        <v>73</v>
      </c>
      <c r="AA45" s="2" t="s">
        <v>74</v>
      </c>
      <c r="AB45" s="2" t="s">
        <v>29</v>
      </c>
      <c r="AC45" s="1">
        <v>45005</v>
      </c>
      <c r="AD45" s="1">
        <v>26369</v>
      </c>
      <c r="AE45" s="2" t="str">
        <f t="shared" si="2"/>
        <v>MTP.BLEVIN00004495727.5</v>
      </c>
      <c r="AF45" s="2" t="s">
        <v>93</v>
      </c>
      <c r="AG45" s="2" t="s">
        <v>232</v>
      </c>
      <c r="AH45" s="2" t="s">
        <v>97</v>
      </c>
      <c r="AI45" s="2" t="s">
        <v>90</v>
      </c>
      <c r="AJ45" s="2" t="s">
        <v>95</v>
      </c>
      <c r="AK45" s="2" t="s">
        <v>152</v>
      </c>
      <c r="AL45" s="1">
        <v>45051</v>
      </c>
      <c r="AM45" s="2" t="s">
        <v>397</v>
      </c>
      <c r="AN45" s="13" t="s">
        <v>367</v>
      </c>
      <c r="AO45" s="13" t="s">
        <v>390</v>
      </c>
      <c r="AP45" s="13"/>
      <c r="AQ45" s="13" t="s">
        <v>406</v>
      </c>
      <c r="AR45" s="15">
        <v>45056</v>
      </c>
      <c r="AS45" s="2" t="s">
        <v>151</v>
      </c>
    </row>
    <row r="46" spans="1:45" s="8" customFormat="1" ht="12.75">
      <c r="A46" s="1">
        <v>45019</v>
      </c>
      <c r="B46" s="2" t="s">
        <v>40</v>
      </c>
      <c r="C46" s="2" t="s">
        <v>41</v>
      </c>
      <c r="D46" s="2" t="s">
        <v>160</v>
      </c>
      <c r="E46" s="2" t="s">
        <v>159</v>
      </c>
      <c r="F46" s="2" t="s">
        <v>148</v>
      </c>
      <c r="G46" s="2" t="s">
        <v>230</v>
      </c>
      <c r="H46" s="2">
        <v>0</v>
      </c>
      <c r="I46" s="2" t="s">
        <v>229</v>
      </c>
      <c r="J46" s="2" t="s">
        <v>32</v>
      </c>
      <c r="K46" s="3">
        <v>1276.06</v>
      </c>
      <c r="L46" s="3">
        <v>1242.6099999999999</v>
      </c>
      <c r="M46" s="3">
        <v>33.450000000000003</v>
      </c>
      <c r="N46" s="1">
        <v>44999</v>
      </c>
      <c r="O46" s="2" t="s">
        <v>145</v>
      </c>
      <c r="P46" s="2" t="s">
        <v>231</v>
      </c>
      <c r="Q46" s="2" t="s">
        <v>143</v>
      </c>
      <c r="R46" s="2" t="s">
        <v>142</v>
      </c>
      <c r="S46" s="2"/>
      <c r="T46" s="2" t="s">
        <v>141</v>
      </c>
      <c r="U46" s="3">
        <v>275</v>
      </c>
      <c r="V46" s="3">
        <v>26.53</v>
      </c>
      <c r="W46" s="3"/>
      <c r="X46" s="2" t="s">
        <v>32</v>
      </c>
      <c r="Y46" s="2">
        <v>5943</v>
      </c>
      <c r="Z46" s="2" t="s">
        <v>73</v>
      </c>
      <c r="AA46" s="2" t="s">
        <v>74</v>
      </c>
      <c r="AB46" s="2" t="s">
        <v>29</v>
      </c>
      <c r="AC46" s="1">
        <v>45019</v>
      </c>
      <c r="AD46" s="1">
        <v>26369</v>
      </c>
      <c r="AE46" s="2" t="str">
        <f t="shared" si="2"/>
        <v>MTP.BLEVIN00004499926.53</v>
      </c>
      <c r="AF46" s="2" t="s">
        <v>93</v>
      </c>
      <c r="AG46" s="2" t="s">
        <v>227</v>
      </c>
      <c r="AH46" s="2" t="s">
        <v>97</v>
      </c>
      <c r="AI46" s="2" t="s">
        <v>90</v>
      </c>
      <c r="AJ46" s="2" t="s">
        <v>95</v>
      </c>
      <c r="AK46" s="2" t="s">
        <v>152</v>
      </c>
      <c r="AL46" s="1">
        <v>45051</v>
      </c>
      <c r="AM46" s="2" t="s">
        <v>397</v>
      </c>
      <c r="AN46" s="13" t="s">
        <v>367</v>
      </c>
      <c r="AO46" s="13" t="s">
        <v>390</v>
      </c>
      <c r="AP46" s="13"/>
      <c r="AQ46" s="13" t="s">
        <v>406</v>
      </c>
      <c r="AR46" s="15">
        <v>45056</v>
      </c>
      <c r="AS46" s="2" t="s">
        <v>151</v>
      </c>
    </row>
    <row r="47" spans="1:45" s="8" customFormat="1" ht="12.75">
      <c r="A47" s="1">
        <v>45019</v>
      </c>
      <c r="B47" s="2" t="s">
        <v>40</v>
      </c>
      <c r="C47" s="2" t="s">
        <v>41</v>
      </c>
      <c r="D47" s="2" t="s">
        <v>160</v>
      </c>
      <c r="E47" s="2" t="s">
        <v>159</v>
      </c>
      <c r="F47" s="2" t="s">
        <v>148</v>
      </c>
      <c r="G47" s="2" t="s">
        <v>230</v>
      </c>
      <c r="H47" s="2">
        <v>1</v>
      </c>
      <c r="I47" s="2" t="s">
        <v>229</v>
      </c>
      <c r="J47" s="2" t="s">
        <v>32</v>
      </c>
      <c r="K47" s="3">
        <v>1276.06</v>
      </c>
      <c r="L47" s="3">
        <v>1242.6099999999999</v>
      </c>
      <c r="M47" s="3">
        <v>33.450000000000003</v>
      </c>
      <c r="N47" s="1">
        <v>44999</v>
      </c>
      <c r="O47" s="2">
        <v>11042</v>
      </c>
      <c r="P47" s="2" t="s">
        <v>228</v>
      </c>
      <c r="Q47" s="2" t="s">
        <v>143</v>
      </c>
      <c r="R47" s="2" t="s">
        <v>142</v>
      </c>
      <c r="S47" s="2"/>
      <c r="T47" s="2" t="s">
        <v>141</v>
      </c>
      <c r="U47" s="3">
        <v>300</v>
      </c>
      <c r="V47" s="3">
        <v>27.5</v>
      </c>
      <c r="W47" s="3"/>
      <c r="X47" s="2" t="s">
        <v>32</v>
      </c>
      <c r="Y47" s="2">
        <v>5943</v>
      </c>
      <c r="Z47" s="2" t="s">
        <v>73</v>
      </c>
      <c r="AA47" s="2" t="s">
        <v>74</v>
      </c>
      <c r="AB47" s="2" t="s">
        <v>29</v>
      </c>
      <c r="AC47" s="1">
        <v>45019</v>
      </c>
      <c r="AD47" s="1">
        <v>26369</v>
      </c>
      <c r="AE47" s="2" t="str">
        <f t="shared" si="2"/>
        <v>MTP.BLEVIN00004499927.5</v>
      </c>
      <c r="AF47" s="2" t="s">
        <v>93</v>
      </c>
      <c r="AG47" s="2" t="s">
        <v>227</v>
      </c>
      <c r="AH47" s="2" t="s">
        <v>97</v>
      </c>
      <c r="AI47" s="2" t="s">
        <v>90</v>
      </c>
      <c r="AJ47" s="2" t="s">
        <v>95</v>
      </c>
      <c r="AK47" s="2" t="s">
        <v>152</v>
      </c>
      <c r="AL47" s="1">
        <v>45051</v>
      </c>
      <c r="AM47" s="2" t="s">
        <v>397</v>
      </c>
      <c r="AN47" s="13" t="s">
        <v>367</v>
      </c>
      <c r="AO47" s="13" t="s">
        <v>390</v>
      </c>
      <c r="AP47" s="13"/>
      <c r="AQ47" s="13" t="s">
        <v>406</v>
      </c>
      <c r="AR47" s="15">
        <v>45056</v>
      </c>
      <c r="AS47" s="2" t="s">
        <v>151</v>
      </c>
    </row>
    <row r="48" spans="1:45" s="8" customFormat="1" ht="12.75" customHeight="1">
      <c r="A48" s="1">
        <v>44964</v>
      </c>
      <c r="B48" s="2" t="s">
        <v>225</v>
      </c>
      <c r="C48" s="2" t="s">
        <v>224</v>
      </c>
      <c r="D48" s="2" t="s">
        <v>56</v>
      </c>
      <c r="E48" s="2" t="s">
        <v>57</v>
      </c>
      <c r="F48" s="2" t="s">
        <v>148</v>
      </c>
      <c r="G48" s="2" t="s">
        <v>223</v>
      </c>
      <c r="H48" s="2">
        <v>0</v>
      </c>
      <c r="I48" s="2" t="s">
        <v>222</v>
      </c>
      <c r="J48" s="2" t="s">
        <v>28</v>
      </c>
      <c r="K48" s="3">
        <v>175.79</v>
      </c>
      <c r="L48" s="3">
        <v>175.79</v>
      </c>
      <c r="M48" s="3">
        <v>0</v>
      </c>
      <c r="N48" s="1">
        <v>44942</v>
      </c>
      <c r="O48" s="2" t="s">
        <v>226</v>
      </c>
      <c r="P48" s="2" t="s">
        <v>220</v>
      </c>
      <c r="Q48" s="2" t="s">
        <v>51</v>
      </c>
      <c r="R48" s="2" t="s">
        <v>142</v>
      </c>
      <c r="S48" s="2"/>
      <c r="T48" s="2" t="s">
        <v>154</v>
      </c>
      <c r="U48" s="3">
        <v>185</v>
      </c>
      <c r="V48" s="3">
        <v>30</v>
      </c>
      <c r="W48" s="3">
        <v>0</v>
      </c>
      <c r="X48" s="2" t="s">
        <v>28</v>
      </c>
      <c r="Y48" s="2">
        <v>5943</v>
      </c>
      <c r="Z48" s="2" t="s">
        <v>73</v>
      </c>
      <c r="AA48" s="2" t="s">
        <v>74</v>
      </c>
      <c r="AB48" s="2"/>
      <c r="AC48" s="2"/>
      <c r="AD48" s="1">
        <v>19545</v>
      </c>
      <c r="AE48" s="2" t="str">
        <f t="shared" si="2"/>
        <v>MTP.COLLIN00054494230</v>
      </c>
      <c r="AF48" s="2" t="s">
        <v>93</v>
      </c>
      <c r="AG48" s="2" t="s">
        <v>219</v>
      </c>
      <c r="AH48" s="2" t="s">
        <v>97</v>
      </c>
      <c r="AI48" s="2" t="s">
        <v>90</v>
      </c>
      <c r="AJ48" s="2" t="s">
        <v>95</v>
      </c>
      <c r="AK48" s="2" t="s">
        <v>96</v>
      </c>
      <c r="AL48" s="1">
        <v>45055</v>
      </c>
      <c r="AM48" s="2" t="s">
        <v>398</v>
      </c>
      <c r="AN48" s="13" t="s">
        <v>367</v>
      </c>
      <c r="AO48" s="13" t="s">
        <v>390</v>
      </c>
      <c r="AP48" s="13"/>
      <c r="AQ48" s="13" t="s">
        <v>406</v>
      </c>
      <c r="AR48" s="15">
        <v>45056</v>
      </c>
      <c r="AS48" s="2" t="s">
        <v>94</v>
      </c>
    </row>
    <row r="49" spans="1:45" s="8" customFormat="1" ht="12.75" customHeight="1">
      <c r="A49" s="1">
        <v>44964</v>
      </c>
      <c r="B49" s="2" t="s">
        <v>225</v>
      </c>
      <c r="C49" s="2" t="s">
        <v>224</v>
      </c>
      <c r="D49" s="2" t="s">
        <v>56</v>
      </c>
      <c r="E49" s="2" t="s">
        <v>57</v>
      </c>
      <c r="F49" s="2" t="s">
        <v>148</v>
      </c>
      <c r="G49" s="2" t="s">
        <v>223</v>
      </c>
      <c r="H49" s="2">
        <v>1</v>
      </c>
      <c r="I49" s="2" t="s">
        <v>222</v>
      </c>
      <c r="J49" s="2" t="s">
        <v>28</v>
      </c>
      <c r="K49" s="3">
        <v>175.79</v>
      </c>
      <c r="L49" s="3">
        <v>175.79</v>
      </c>
      <c r="M49" s="3">
        <v>0</v>
      </c>
      <c r="N49" s="1">
        <v>44949</v>
      </c>
      <c r="O49" s="2" t="s">
        <v>221</v>
      </c>
      <c r="P49" s="2" t="s">
        <v>220</v>
      </c>
      <c r="Q49" s="2" t="s">
        <v>51</v>
      </c>
      <c r="R49" s="2" t="s">
        <v>142</v>
      </c>
      <c r="S49" s="2">
        <v>3233</v>
      </c>
      <c r="T49" s="2" t="s">
        <v>39</v>
      </c>
      <c r="U49" s="3">
        <v>160</v>
      </c>
      <c r="V49" s="3">
        <v>25.79</v>
      </c>
      <c r="W49" s="3">
        <v>0</v>
      </c>
      <c r="X49" s="2" t="s">
        <v>28</v>
      </c>
      <c r="Y49" s="2">
        <v>5943</v>
      </c>
      <c r="Z49" s="2" t="s">
        <v>73</v>
      </c>
      <c r="AA49" s="2" t="s">
        <v>74</v>
      </c>
      <c r="AB49" s="2"/>
      <c r="AC49" s="2"/>
      <c r="AD49" s="1">
        <v>19545</v>
      </c>
      <c r="AE49" s="2" t="str">
        <f t="shared" si="2"/>
        <v>MTP.COLLIN00054494925.79</v>
      </c>
      <c r="AF49" s="2" t="s">
        <v>93</v>
      </c>
      <c r="AG49" s="2" t="s">
        <v>219</v>
      </c>
      <c r="AH49" s="2" t="s">
        <v>97</v>
      </c>
      <c r="AI49" s="2" t="s">
        <v>90</v>
      </c>
      <c r="AJ49" s="2" t="s">
        <v>95</v>
      </c>
      <c r="AK49" s="2" t="s">
        <v>96</v>
      </c>
      <c r="AL49" s="1">
        <v>45055</v>
      </c>
      <c r="AM49" s="2" t="s">
        <v>399</v>
      </c>
      <c r="AN49" s="13" t="s">
        <v>367</v>
      </c>
      <c r="AO49" s="13" t="s">
        <v>390</v>
      </c>
      <c r="AP49" s="13"/>
      <c r="AQ49" s="13" t="s">
        <v>406</v>
      </c>
      <c r="AR49" s="15">
        <v>45056</v>
      </c>
      <c r="AS49" s="2" t="s">
        <v>94</v>
      </c>
    </row>
    <row r="50" spans="1:45" s="8" customFormat="1" ht="12.75" customHeight="1">
      <c r="A50" s="1">
        <v>45000</v>
      </c>
      <c r="B50" s="2" t="s">
        <v>58</v>
      </c>
      <c r="C50" s="2" t="s">
        <v>213</v>
      </c>
      <c r="D50" s="2" t="s">
        <v>42</v>
      </c>
      <c r="E50" s="2" t="s">
        <v>31</v>
      </c>
      <c r="F50" s="2" t="s">
        <v>148</v>
      </c>
      <c r="G50" s="2" t="s">
        <v>218</v>
      </c>
      <c r="H50" s="2">
        <v>1</v>
      </c>
      <c r="I50" s="2" t="s">
        <v>217</v>
      </c>
      <c r="J50" s="2" t="s">
        <v>50</v>
      </c>
      <c r="K50" s="3">
        <v>185</v>
      </c>
      <c r="L50" s="3">
        <v>185</v>
      </c>
      <c r="M50" s="3">
        <v>0</v>
      </c>
      <c r="N50" s="1">
        <v>44978</v>
      </c>
      <c r="O50" s="2">
        <v>99213</v>
      </c>
      <c r="P50" s="2" t="s">
        <v>216</v>
      </c>
      <c r="Q50" s="2" t="s">
        <v>215</v>
      </c>
      <c r="R50" s="2" t="s">
        <v>142</v>
      </c>
      <c r="S50" s="2"/>
      <c r="T50" s="2" t="s">
        <v>141</v>
      </c>
      <c r="U50" s="3">
        <v>185</v>
      </c>
      <c r="V50" s="3">
        <v>185</v>
      </c>
      <c r="W50" s="3">
        <v>0</v>
      </c>
      <c r="X50" s="2" t="s">
        <v>50</v>
      </c>
      <c r="Y50" s="2">
        <v>5943</v>
      </c>
      <c r="Z50" s="2" t="s">
        <v>73</v>
      </c>
      <c r="AA50" s="2" t="s">
        <v>74</v>
      </c>
      <c r="AB50" s="2"/>
      <c r="AC50" s="2"/>
      <c r="AD50" s="1">
        <v>24567</v>
      </c>
      <c r="AE50" s="2" t="str">
        <f t="shared" si="2"/>
        <v>MTP.LAM000144978185</v>
      </c>
      <c r="AF50" s="2" t="s">
        <v>93</v>
      </c>
      <c r="AG50" s="2" t="s">
        <v>214</v>
      </c>
      <c r="AH50" s="2" t="s">
        <v>97</v>
      </c>
      <c r="AI50" s="2" t="s">
        <v>90</v>
      </c>
      <c r="AJ50" s="2" t="s">
        <v>95</v>
      </c>
      <c r="AK50" s="2" t="s">
        <v>96</v>
      </c>
      <c r="AL50" s="1">
        <v>45055</v>
      </c>
      <c r="AM50" s="10" t="s">
        <v>373</v>
      </c>
      <c r="AN50" s="12" t="s">
        <v>367</v>
      </c>
      <c r="AO50" s="13" t="s">
        <v>390</v>
      </c>
      <c r="AP50" s="13"/>
      <c r="AQ50" s="13" t="s">
        <v>365</v>
      </c>
      <c r="AR50" s="15">
        <v>45056</v>
      </c>
      <c r="AS50" s="2" t="s">
        <v>94</v>
      </c>
    </row>
    <row r="51" spans="1:45" s="8" customFormat="1" ht="12.75" customHeight="1">
      <c r="A51" s="1">
        <v>44990</v>
      </c>
      <c r="B51" s="2" t="s">
        <v>58</v>
      </c>
      <c r="C51" s="2" t="s">
        <v>213</v>
      </c>
      <c r="D51" s="2" t="s">
        <v>42</v>
      </c>
      <c r="E51" s="2" t="s">
        <v>31</v>
      </c>
      <c r="F51" s="2" t="s">
        <v>148</v>
      </c>
      <c r="G51" s="2" t="s">
        <v>212</v>
      </c>
      <c r="H51" s="2">
        <v>0</v>
      </c>
      <c r="I51" s="2" t="s">
        <v>211</v>
      </c>
      <c r="J51" s="2" t="s">
        <v>50</v>
      </c>
      <c r="K51" s="3">
        <v>345</v>
      </c>
      <c r="L51" s="3">
        <v>345</v>
      </c>
      <c r="M51" s="3">
        <v>0</v>
      </c>
      <c r="N51" s="1">
        <v>44964</v>
      </c>
      <c r="O51" s="2" t="s">
        <v>210</v>
      </c>
      <c r="P51" s="2" t="s">
        <v>209</v>
      </c>
      <c r="Q51" s="2" t="s">
        <v>208</v>
      </c>
      <c r="R51" s="2" t="s">
        <v>142</v>
      </c>
      <c r="S51" s="2"/>
      <c r="T51" s="2" t="s">
        <v>141</v>
      </c>
      <c r="U51" s="3">
        <v>115</v>
      </c>
      <c r="V51" s="3">
        <v>115</v>
      </c>
      <c r="W51" s="3">
        <v>0</v>
      </c>
      <c r="X51" s="2" t="s">
        <v>50</v>
      </c>
      <c r="Y51" s="2">
        <v>5943</v>
      </c>
      <c r="Z51" s="2" t="s">
        <v>73</v>
      </c>
      <c r="AA51" s="2" t="s">
        <v>74</v>
      </c>
      <c r="AB51" s="2"/>
      <c r="AC51" s="2"/>
      <c r="AD51" s="1">
        <v>22982</v>
      </c>
      <c r="AE51" s="2" t="str">
        <f t="shared" si="2"/>
        <v>MTP.WASHIN000244964115</v>
      </c>
      <c r="AF51" s="2" t="s">
        <v>93</v>
      </c>
      <c r="AG51" s="2" t="s">
        <v>207</v>
      </c>
      <c r="AH51" s="2" t="s">
        <v>97</v>
      </c>
      <c r="AI51" s="2" t="s">
        <v>90</v>
      </c>
      <c r="AJ51" s="2" t="s">
        <v>95</v>
      </c>
      <c r="AK51" s="2" t="s">
        <v>96</v>
      </c>
      <c r="AL51" s="1">
        <v>45055</v>
      </c>
      <c r="AM51" s="10" t="s">
        <v>374</v>
      </c>
      <c r="AN51" s="12" t="s">
        <v>367</v>
      </c>
      <c r="AO51" s="13" t="s">
        <v>390</v>
      </c>
      <c r="AP51" s="13"/>
      <c r="AQ51" s="13" t="s">
        <v>365</v>
      </c>
      <c r="AR51" s="15">
        <v>45056</v>
      </c>
      <c r="AS51" s="2" t="s">
        <v>94</v>
      </c>
    </row>
    <row r="52" spans="1:45" s="8" customFormat="1" ht="12.75">
      <c r="A52" s="1">
        <v>44963</v>
      </c>
      <c r="B52" s="2" t="s">
        <v>40</v>
      </c>
      <c r="C52" s="2" t="s">
        <v>41</v>
      </c>
      <c r="D52" s="2" t="s">
        <v>160</v>
      </c>
      <c r="E52" s="2" t="s">
        <v>159</v>
      </c>
      <c r="F52" s="2" t="s">
        <v>139</v>
      </c>
      <c r="G52" s="2" t="s">
        <v>205</v>
      </c>
      <c r="H52" s="2">
        <v>0</v>
      </c>
      <c r="I52" s="2" t="s">
        <v>204</v>
      </c>
      <c r="J52" s="2" t="s">
        <v>32</v>
      </c>
      <c r="K52" s="3">
        <v>153.72</v>
      </c>
      <c r="L52" s="3">
        <v>153.72</v>
      </c>
      <c r="M52" s="3">
        <v>0</v>
      </c>
      <c r="N52" s="1">
        <v>44939</v>
      </c>
      <c r="O52" s="2">
        <v>99309</v>
      </c>
      <c r="P52" s="2" t="s">
        <v>70</v>
      </c>
      <c r="Q52" s="2" t="s">
        <v>34</v>
      </c>
      <c r="R52" s="2" t="s">
        <v>134</v>
      </c>
      <c r="S52" s="2"/>
      <c r="T52" s="2" t="s">
        <v>189</v>
      </c>
      <c r="U52" s="3">
        <v>225</v>
      </c>
      <c r="V52" s="3">
        <v>17.64</v>
      </c>
      <c r="W52" s="3"/>
      <c r="X52" s="2" t="s">
        <v>32</v>
      </c>
      <c r="Y52" s="2">
        <v>5943</v>
      </c>
      <c r="Z52" s="2" t="s">
        <v>73</v>
      </c>
      <c r="AA52" s="2" t="s">
        <v>74</v>
      </c>
      <c r="AB52" s="2" t="s">
        <v>29</v>
      </c>
      <c r="AC52" s="1">
        <v>44963</v>
      </c>
      <c r="AD52" s="1">
        <v>17924</v>
      </c>
      <c r="AE52" s="2" t="str">
        <f t="shared" si="2"/>
        <v>RMW.100764493917.64</v>
      </c>
      <c r="AF52" s="2" t="s">
        <v>93</v>
      </c>
      <c r="AG52" s="2" t="s">
        <v>206</v>
      </c>
      <c r="AH52" s="2" t="s">
        <v>97</v>
      </c>
      <c r="AI52" s="2" t="s">
        <v>90</v>
      </c>
      <c r="AJ52" s="2" t="s">
        <v>95</v>
      </c>
      <c r="AK52" s="2" t="s">
        <v>152</v>
      </c>
      <c r="AL52" s="1">
        <v>45051</v>
      </c>
      <c r="AM52" s="11"/>
      <c r="AN52" s="12"/>
      <c r="AO52" s="13"/>
      <c r="AP52" s="13"/>
      <c r="AQ52" s="13"/>
      <c r="AR52" s="13"/>
      <c r="AS52" s="2" t="s">
        <v>151</v>
      </c>
    </row>
    <row r="53" spans="1:45" s="8" customFormat="1" ht="12.75">
      <c r="A53" s="1">
        <v>44977</v>
      </c>
      <c r="B53" s="2" t="s">
        <v>40</v>
      </c>
      <c r="C53" s="2" t="s">
        <v>41</v>
      </c>
      <c r="D53" s="2" t="s">
        <v>160</v>
      </c>
      <c r="E53" s="2" t="s">
        <v>159</v>
      </c>
      <c r="F53" s="2" t="s">
        <v>139</v>
      </c>
      <c r="G53" s="2" t="s">
        <v>205</v>
      </c>
      <c r="H53" s="2">
        <v>1</v>
      </c>
      <c r="I53" s="2" t="s">
        <v>204</v>
      </c>
      <c r="J53" s="2" t="s">
        <v>32</v>
      </c>
      <c r="K53" s="3">
        <v>153.72</v>
      </c>
      <c r="L53" s="3">
        <v>153.72</v>
      </c>
      <c r="M53" s="3">
        <v>0</v>
      </c>
      <c r="N53" s="1">
        <v>44953</v>
      </c>
      <c r="O53" s="2">
        <v>99316</v>
      </c>
      <c r="P53" s="2" t="s">
        <v>203</v>
      </c>
      <c r="Q53" s="2" t="s">
        <v>34</v>
      </c>
      <c r="R53" s="2" t="s">
        <v>134</v>
      </c>
      <c r="S53" s="2"/>
      <c r="T53" s="2" t="s">
        <v>189</v>
      </c>
      <c r="U53" s="3">
        <v>260</v>
      </c>
      <c r="V53" s="3">
        <v>21.69</v>
      </c>
      <c r="W53" s="3"/>
      <c r="X53" s="2" t="s">
        <v>32</v>
      </c>
      <c r="Y53" s="2">
        <v>5943</v>
      </c>
      <c r="Z53" s="2" t="s">
        <v>73</v>
      </c>
      <c r="AA53" s="2" t="s">
        <v>74</v>
      </c>
      <c r="AB53" s="2" t="s">
        <v>29</v>
      </c>
      <c r="AC53" s="1">
        <v>44977</v>
      </c>
      <c r="AD53" s="1">
        <v>17924</v>
      </c>
      <c r="AE53" s="2" t="str">
        <f t="shared" si="2"/>
        <v>RMW.100764495321.69</v>
      </c>
      <c r="AF53" s="2" t="s">
        <v>93</v>
      </c>
      <c r="AG53" s="2" t="s">
        <v>202</v>
      </c>
      <c r="AH53" s="2" t="s">
        <v>97</v>
      </c>
      <c r="AI53" s="2" t="s">
        <v>90</v>
      </c>
      <c r="AJ53" s="2" t="s">
        <v>95</v>
      </c>
      <c r="AK53" s="2" t="s">
        <v>152</v>
      </c>
      <c r="AL53" s="1">
        <v>45051</v>
      </c>
      <c r="AM53" s="11"/>
      <c r="AN53" s="12"/>
      <c r="AO53" s="13"/>
      <c r="AP53" s="13"/>
      <c r="AQ53" s="13"/>
      <c r="AR53" s="13"/>
      <c r="AS53" s="2" t="s">
        <v>151</v>
      </c>
    </row>
    <row r="54" spans="1:45" s="8" customFormat="1" ht="12.75">
      <c r="A54" s="1">
        <v>44970</v>
      </c>
      <c r="B54" s="2" t="s">
        <v>201</v>
      </c>
      <c r="C54" s="2" t="s">
        <v>116</v>
      </c>
      <c r="D54" s="2" t="s">
        <v>42</v>
      </c>
      <c r="E54" s="2" t="s">
        <v>31</v>
      </c>
      <c r="F54" s="2" t="s">
        <v>139</v>
      </c>
      <c r="G54" s="2" t="s">
        <v>200</v>
      </c>
      <c r="H54" s="2">
        <v>1</v>
      </c>
      <c r="I54" s="2" t="s">
        <v>199</v>
      </c>
      <c r="J54" s="2" t="s">
        <v>32</v>
      </c>
      <c r="K54" s="3">
        <v>276.58</v>
      </c>
      <c r="L54" s="3">
        <v>246.9</v>
      </c>
      <c r="M54" s="3">
        <v>29.68</v>
      </c>
      <c r="N54" s="1">
        <v>44874</v>
      </c>
      <c r="O54" s="2">
        <v>99310</v>
      </c>
      <c r="P54" s="2" t="s">
        <v>33</v>
      </c>
      <c r="Q54" s="2" t="s">
        <v>43</v>
      </c>
      <c r="R54" s="2" t="s">
        <v>134</v>
      </c>
      <c r="S54" s="2"/>
      <c r="T54" s="2" t="s">
        <v>100</v>
      </c>
      <c r="U54" s="3">
        <v>330</v>
      </c>
      <c r="V54" s="3">
        <v>21.9</v>
      </c>
      <c r="W54" s="3">
        <v>0</v>
      </c>
      <c r="X54" s="2" t="s">
        <v>32</v>
      </c>
      <c r="Y54" s="2">
        <v>5943</v>
      </c>
      <c r="Z54" s="2" t="s">
        <v>73</v>
      </c>
      <c r="AA54" s="2" t="s">
        <v>74</v>
      </c>
      <c r="AB54" s="2"/>
      <c r="AC54" s="2"/>
      <c r="AD54" s="1">
        <v>14707</v>
      </c>
      <c r="AE54" s="2" t="str">
        <f t="shared" si="2"/>
        <v>RMW.101114487421.9</v>
      </c>
      <c r="AF54" s="2" t="s">
        <v>93</v>
      </c>
      <c r="AG54" s="2" t="s">
        <v>198</v>
      </c>
      <c r="AH54" s="2" t="s">
        <v>97</v>
      </c>
      <c r="AI54" s="2" t="s">
        <v>90</v>
      </c>
      <c r="AJ54" s="2" t="s">
        <v>95</v>
      </c>
      <c r="AK54" s="2" t="s">
        <v>96</v>
      </c>
      <c r="AL54" s="1">
        <v>45055</v>
      </c>
      <c r="AM54" s="10" t="s">
        <v>375</v>
      </c>
      <c r="AN54" s="12" t="s">
        <v>367</v>
      </c>
      <c r="AO54" s="13" t="s">
        <v>390</v>
      </c>
      <c r="AP54" s="13"/>
      <c r="AQ54" s="13" t="s">
        <v>365</v>
      </c>
      <c r="AR54" s="15">
        <v>45056</v>
      </c>
      <c r="AS54" s="2" t="s">
        <v>94</v>
      </c>
    </row>
    <row r="55" spans="1:45" s="8" customFormat="1" ht="12.75">
      <c r="A55" s="1">
        <v>44985</v>
      </c>
      <c r="B55" s="2" t="s">
        <v>40</v>
      </c>
      <c r="C55" s="2" t="s">
        <v>41</v>
      </c>
      <c r="D55" s="2" t="s">
        <v>160</v>
      </c>
      <c r="E55" s="2" t="s">
        <v>159</v>
      </c>
      <c r="F55" s="2" t="s">
        <v>139</v>
      </c>
      <c r="G55" s="2" t="s">
        <v>197</v>
      </c>
      <c r="H55" s="2">
        <v>0</v>
      </c>
      <c r="I55" s="2" t="s">
        <v>196</v>
      </c>
      <c r="J55" s="2" t="s">
        <v>32</v>
      </c>
      <c r="K55" s="3">
        <v>37.840000000000003</v>
      </c>
      <c r="L55" s="3">
        <v>37.840000000000003</v>
      </c>
      <c r="M55" s="3">
        <v>0</v>
      </c>
      <c r="N55" s="1">
        <v>44960</v>
      </c>
      <c r="O55" s="2" t="s">
        <v>107</v>
      </c>
      <c r="P55" s="2" t="s">
        <v>195</v>
      </c>
      <c r="Q55" s="2" t="s">
        <v>33</v>
      </c>
      <c r="R55" s="2" t="s">
        <v>134</v>
      </c>
      <c r="S55" s="2"/>
      <c r="T55" s="2" t="s">
        <v>189</v>
      </c>
      <c r="U55" s="3">
        <v>330</v>
      </c>
      <c r="V55" s="3">
        <v>25.35</v>
      </c>
      <c r="W55" s="3"/>
      <c r="X55" s="2" t="s">
        <v>32</v>
      </c>
      <c r="Y55" s="2">
        <v>5943</v>
      </c>
      <c r="Z55" s="2" t="s">
        <v>73</v>
      </c>
      <c r="AA55" s="2" t="s">
        <v>74</v>
      </c>
      <c r="AB55" s="2" t="s">
        <v>29</v>
      </c>
      <c r="AC55" s="1">
        <v>44985</v>
      </c>
      <c r="AD55" s="1">
        <v>13927</v>
      </c>
      <c r="AE55" s="2" t="str">
        <f t="shared" si="2"/>
        <v>RMW.101424496025.35</v>
      </c>
      <c r="AF55" s="2" t="s">
        <v>93</v>
      </c>
      <c r="AG55" s="2" t="s">
        <v>194</v>
      </c>
      <c r="AH55" s="2" t="s">
        <v>97</v>
      </c>
      <c r="AI55" s="2" t="s">
        <v>90</v>
      </c>
      <c r="AJ55" s="2" t="s">
        <v>95</v>
      </c>
      <c r="AK55" s="2" t="s">
        <v>152</v>
      </c>
      <c r="AL55" s="1">
        <v>45051</v>
      </c>
      <c r="AM55" s="11"/>
      <c r="AN55" s="12"/>
      <c r="AO55" s="13"/>
      <c r="AP55" s="13"/>
      <c r="AQ55" s="13"/>
      <c r="AR55" s="13"/>
      <c r="AS55" s="2" t="s">
        <v>151</v>
      </c>
    </row>
    <row r="56" spans="1:45" s="8" customFormat="1" ht="12.75">
      <c r="A56" s="1">
        <v>44985</v>
      </c>
      <c r="B56" s="2" t="s">
        <v>40</v>
      </c>
      <c r="C56" s="2" t="s">
        <v>41</v>
      </c>
      <c r="D56" s="2" t="s">
        <v>160</v>
      </c>
      <c r="E56" s="2" t="s">
        <v>159</v>
      </c>
      <c r="F56" s="2" t="s">
        <v>139</v>
      </c>
      <c r="G56" s="2" t="s">
        <v>197</v>
      </c>
      <c r="H56" s="2">
        <v>1</v>
      </c>
      <c r="I56" s="2" t="s">
        <v>196</v>
      </c>
      <c r="J56" s="2" t="s">
        <v>32</v>
      </c>
      <c r="K56" s="3">
        <v>37.840000000000003</v>
      </c>
      <c r="L56" s="3">
        <v>37.840000000000003</v>
      </c>
      <c r="M56" s="3">
        <v>0</v>
      </c>
      <c r="N56" s="1">
        <v>44960</v>
      </c>
      <c r="O56" s="2">
        <v>99497</v>
      </c>
      <c r="P56" s="2" t="s">
        <v>195</v>
      </c>
      <c r="Q56" s="2" t="s">
        <v>33</v>
      </c>
      <c r="R56" s="2" t="s">
        <v>134</v>
      </c>
      <c r="S56" s="2"/>
      <c r="T56" s="2" t="s">
        <v>189</v>
      </c>
      <c r="U56" s="3">
        <v>246</v>
      </c>
      <c r="V56" s="3">
        <v>12.49</v>
      </c>
      <c r="W56" s="3"/>
      <c r="X56" s="2" t="s">
        <v>32</v>
      </c>
      <c r="Y56" s="2">
        <v>5943</v>
      </c>
      <c r="Z56" s="2" t="s">
        <v>73</v>
      </c>
      <c r="AA56" s="2" t="s">
        <v>74</v>
      </c>
      <c r="AB56" s="2" t="s">
        <v>29</v>
      </c>
      <c r="AC56" s="1">
        <v>44985</v>
      </c>
      <c r="AD56" s="1">
        <v>13927</v>
      </c>
      <c r="AE56" s="2" t="str">
        <f t="shared" si="2"/>
        <v>RMW.101424496012.49</v>
      </c>
      <c r="AF56" s="2" t="s">
        <v>93</v>
      </c>
      <c r="AG56" s="2" t="s">
        <v>194</v>
      </c>
      <c r="AH56" s="2" t="s">
        <v>97</v>
      </c>
      <c r="AI56" s="2" t="s">
        <v>90</v>
      </c>
      <c r="AJ56" s="2" t="s">
        <v>95</v>
      </c>
      <c r="AK56" s="2" t="s">
        <v>152</v>
      </c>
      <c r="AL56" s="1">
        <v>45051</v>
      </c>
      <c r="AM56" s="11"/>
      <c r="AN56" s="12"/>
      <c r="AO56" s="13"/>
      <c r="AP56" s="13"/>
      <c r="AQ56" s="13"/>
      <c r="AR56" s="13"/>
      <c r="AS56" s="2" t="s">
        <v>151</v>
      </c>
    </row>
    <row r="57" spans="1:45" s="8" customFormat="1" ht="12.75">
      <c r="A57" s="1">
        <v>44991</v>
      </c>
      <c r="B57" s="2" t="s">
        <v>40</v>
      </c>
      <c r="C57" s="2" t="s">
        <v>41</v>
      </c>
      <c r="D57" s="2" t="s">
        <v>56</v>
      </c>
      <c r="E57" s="2" t="s">
        <v>57</v>
      </c>
      <c r="F57" s="2" t="s">
        <v>139</v>
      </c>
      <c r="G57" s="2" t="s">
        <v>192</v>
      </c>
      <c r="H57" s="2">
        <v>0</v>
      </c>
      <c r="I57" s="2" t="s">
        <v>191</v>
      </c>
      <c r="J57" s="2" t="s">
        <v>32</v>
      </c>
      <c r="K57" s="3">
        <v>416</v>
      </c>
      <c r="L57" s="3">
        <v>416</v>
      </c>
      <c r="M57" s="3">
        <v>0</v>
      </c>
      <c r="N57" s="1">
        <v>44965</v>
      </c>
      <c r="O57" s="2" t="s">
        <v>193</v>
      </c>
      <c r="P57" s="2" t="s">
        <v>190</v>
      </c>
      <c r="Q57" s="2" t="s">
        <v>33</v>
      </c>
      <c r="R57" s="2" t="s">
        <v>134</v>
      </c>
      <c r="S57" s="2"/>
      <c r="T57" s="2" t="s">
        <v>189</v>
      </c>
      <c r="U57" s="3">
        <v>170</v>
      </c>
      <c r="V57" s="3">
        <v>170</v>
      </c>
      <c r="W57" s="3"/>
      <c r="X57" s="2" t="s">
        <v>32</v>
      </c>
      <c r="Y57" s="2">
        <v>5943</v>
      </c>
      <c r="Z57" s="2" t="s">
        <v>73</v>
      </c>
      <c r="AA57" s="2" t="s">
        <v>74</v>
      </c>
      <c r="AB57" s="2" t="s">
        <v>29</v>
      </c>
      <c r="AC57" s="1">
        <v>44991</v>
      </c>
      <c r="AD57" s="1">
        <v>11515</v>
      </c>
      <c r="AE57" s="2" t="str">
        <f t="shared" si="2"/>
        <v>RMW.1014344965170</v>
      </c>
      <c r="AF57" s="2" t="s">
        <v>93</v>
      </c>
      <c r="AG57" s="2" t="s">
        <v>188</v>
      </c>
      <c r="AH57" s="2" t="s">
        <v>97</v>
      </c>
      <c r="AI57" s="2" t="s">
        <v>90</v>
      </c>
      <c r="AJ57" s="2" t="s">
        <v>95</v>
      </c>
      <c r="AK57" s="2" t="s">
        <v>96</v>
      </c>
      <c r="AL57" s="1">
        <v>45055</v>
      </c>
      <c r="AM57" s="2"/>
      <c r="AN57" s="13"/>
      <c r="AO57" s="13"/>
      <c r="AP57" s="13"/>
      <c r="AQ57" s="13"/>
      <c r="AR57" s="13"/>
      <c r="AS57" s="2" t="s">
        <v>94</v>
      </c>
    </row>
    <row r="58" spans="1:45" s="8" customFormat="1" ht="12.75">
      <c r="A58" s="1">
        <v>44991</v>
      </c>
      <c r="B58" s="2" t="s">
        <v>40</v>
      </c>
      <c r="C58" s="2" t="s">
        <v>41</v>
      </c>
      <c r="D58" s="2" t="s">
        <v>56</v>
      </c>
      <c r="E58" s="2" t="s">
        <v>57</v>
      </c>
      <c r="F58" s="2" t="s">
        <v>139</v>
      </c>
      <c r="G58" s="2" t="s">
        <v>192</v>
      </c>
      <c r="H58" s="2">
        <v>1</v>
      </c>
      <c r="I58" s="2" t="s">
        <v>191</v>
      </c>
      <c r="J58" s="2" t="s">
        <v>32</v>
      </c>
      <c r="K58" s="3">
        <v>416</v>
      </c>
      <c r="L58" s="3">
        <v>416</v>
      </c>
      <c r="M58" s="3">
        <v>0</v>
      </c>
      <c r="N58" s="1">
        <v>44965</v>
      </c>
      <c r="O58" s="2">
        <v>99497</v>
      </c>
      <c r="P58" s="2" t="s">
        <v>190</v>
      </c>
      <c r="Q58" s="2" t="s">
        <v>33</v>
      </c>
      <c r="R58" s="2" t="s">
        <v>134</v>
      </c>
      <c r="S58" s="2"/>
      <c r="T58" s="2" t="s">
        <v>189</v>
      </c>
      <c r="U58" s="3">
        <v>246</v>
      </c>
      <c r="V58" s="3">
        <v>246</v>
      </c>
      <c r="W58" s="3"/>
      <c r="X58" s="2" t="s">
        <v>32</v>
      </c>
      <c r="Y58" s="2">
        <v>5943</v>
      </c>
      <c r="Z58" s="2" t="s">
        <v>73</v>
      </c>
      <c r="AA58" s="2" t="s">
        <v>74</v>
      </c>
      <c r="AB58" s="2" t="s">
        <v>29</v>
      </c>
      <c r="AC58" s="1">
        <v>44991</v>
      </c>
      <c r="AD58" s="1">
        <v>11515</v>
      </c>
      <c r="AE58" s="2" t="str">
        <f t="shared" si="2"/>
        <v>RMW.1014344965246</v>
      </c>
      <c r="AF58" s="2" t="s">
        <v>93</v>
      </c>
      <c r="AG58" s="2" t="s">
        <v>188</v>
      </c>
      <c r="AH58" s="2" t="s">
        <v>97</v>
      </c>
      <c r="AI58" s="2" t="s">
        <v>90</v>
      </c>
      <c r="AJ58" s="2" t="s">
        <v>95</v>
      </c>
      <c r="AK58" s="2" t="s">
        <v>96</v>
      </c>
      <c r="AL58" s="1">
        <v>45055</v>
      </c>
      <c r="AM58" s="2"/>
      <c r="AN58" s="13"/>
      <c r="AO58" s="13"/>
      <c r="AP58" s="13"/>
      <c r="AQ58" s="13"/>
      <c r="AR58" s="13"/>
      <c r="AS58" s="2" t="s">
        <v>94</v>
      </c>
    </row>
    <row r="59" spans="1:45" s="8" customFormat="1" ht="12.75">
      <c r="A59" s="1">
        <v>44848</v>
      </c>
      <c r="B59" s="2" t="s">
        <v>40</v>
      </c>
      <c r="C59" s="2" t="s">
        <v>41</v>
      </c>
      <c r="D59" s="2" t="s">
        <v>42</v>
      </c>
      <c r="E59" s="2" t="s">
        <v>31</v>
      </c>
      <c r="F59" s="2" t="s">
        <v>185</v>
      </c>
      <c r="G59" s="2" t="s">
        <v>184</v>
      </c>
      <c r="H59" s="2">
        <v>0</v>
      </c>
      <c r="I59" s="2" t="s">
        <v>183</v>
      </c>
      <c r="J59" s="2" t="s">
        <v>28</v>
      </c>
      <c r="K59" s="3">
        <v>915.06</v>
      </c>
      <c r="L59" s="3">
        <v>915.06</v>
      </c>
      <c r="M59" s="3">
        <v>0</v>
      </c>
      <c r="N59" s="1">
        <v>44833</v>
      </c>
      <c r="O59" s="2" t="s">
        <v>187</v>
      </c>
      <c r="P59" s="2" t="s">
        <v>186</v>
      </c>
      <c r="Q59" s="2"/>
      <c r="R59" s="2" t="s">
        <v>180</v>
      </c>
      <c r="S59" s="2"/>
      <c r="T59" s="2" t="s">
        <v>179</v>
      </c>
      <c r="U59" s="3">
        <v>24</v>
      </c>
      <c r="V59" s="3">
        <v>24</v>
      </c>
      <c r="W59" s="3">
        <v>0</v>
      </c>
      <c r="X59" s="2" t="s">
        <v>178</v>
      </c>
      <c r="Y59" s="2">
        <v>5941</v>
      </c>
      <c r="Z59" s="2" t="s">
        <v>177</v>
      </c>
      <c r="AA59" s="2">
        <v>5</v>
      </c>
      <c r="AB59" s="2" t="s">
        <v>29</v>
      </c>
      <c r="AC59" s="1">
        <v>44848</v>
      </c>
      <c r="AD59" s="1">
        <v>24456</v>
      </c>
      <c r="AE59" s="2" t="str">
        <f t="shared" si="2"/>
        <v>BVM.3366938321879054483324</v>
      </c>
      <c r="AF59" s="2" t="s">
        <v>92</v>
      </c>
      <c r="AG59" s="2" t="s">
        <v>176</v>
      </c>
      <c r="AH59" s="2" t="s">
        <v>97</v>
      </c>
      <c r="AI59" s="2" t="s">
        <v>91</v>
      </c>
      <c r="AJ59" s="2" t="s">
        <v>95</v>
      </c>
      <c r="AK59" s="2" t="s">
        <v>96</v>
      </c>
      <c r="AL59" s="1">
        <v>45056</v>
      </c>
      <c r="AM59" s="10" t="s">
        <v>371</v>
      </c>
      <c r="AN59" s="12" t="s">
        <v>367</v>
      </c>
      <c r="AO59" s="13" t="s">
        <v>390</v>
      </c>
      <c r="AP59" s="13"/>
      <c r="AQ59" s="13" t="s">
        <v>365</v>
      </c>
      <c r="AR59" s="15">
        <v>45056</v>
      </c>
      <c r="AS59" s="2" t="s">
        <v>94</v>
      </c>
    </row>
    <row r="60" spans="1:45" s="8" customFormat="1" ht="12.75">
      <c r="A60" s="1">
        <v>44848</v>
      </c>
      <c r="B60" s="2" t="s">
        <v>40</v>
      </c>
      <c r="C60" s="2" t="s">
        <v>41</v>
      </c>
      <c r="D60" s="2" t="s">
        <v>42</v>
      </c>
      <c r="E60" s="2" t="s">
        <v>31</v>
      </c>
      <c r="F60" s="2" t="s">
        <v>185</v>
      </c>
      <c r="G60" s="2" t="s">
        <v>184</v>
      </c>
      <c r="H60" s="2">
        <v>0</v>
      </c>
      <c r="I60" s="2" t="s">
        <v>183</v>
      </c>
      <c r="J60" s="2" t="s">
        <v>28</v>
      </c>
      <c r="K60" s="3">
        <v>915.06</v>
      </c>
      <c r="L60" s="3">
        <v>915.06</v>
      </c>
      <c r="M60" s="3">
        <v>0</v>
      </c>
      <c r="N60" s="1">
        <v>44833</v>
      </c>
      <c r="O60" s="2" t="s">
        <v>182</v>
      </c>
      <c r="P60" s="2" t="s">
        <v>181</v>
      </c>
      <c r="Q60" s="2"/>
      <c r="R60" s="2" t="s">
        <v>180</v>
      </c>
      <c r="S60" s="2"/>
      <c r="T60" s="2" t="s">
        <v>179</v>
      </c>
      <c r="U60" s="3">
        <v>1</v>
      </c>
      <c r="V60" s="3">
        <v>1</v>
      </c>
      <c r="W60" s="3">
        <v>0</v>
      </c>
      <c r="X60" s="2" t="s">
        <v>178</v>
      </c>
      <c r="Y60" s="2">
        <v>5941</v>
      </c>
      <c r="Z60" s="2" t="s">
        <v>177</v>
      </c>
      <c r="AA60" s="2">
        <v>5</v>
      </c>
      <c r="AB60" s="2" t="s">
        <v>29</v>
      </c>
      <c r="AC60" s="1">
        <v>44848</v>
      </c>
      <c r="AD60" s="1">
        <v>24456</v>
      </c>
      <c r="AE60" s="2" t="str">
        <f t="shared" si="2"/>
        <v>BVM.336693832187905448331</v>
      </c>
      <c r="AF60" s="2" t="s">
        <v>92</v>
      </c>
      <c r="AG60" s="2" t="s">
        <v>176</v>
      </c>
      <c r="AH60" s="2" t="s">
        <v>97</v>
      </c>
      <c r="AI60" s="2" t="s">
        <v>91</v>
      </c>
      <c r="AJ60" s="2" t="s">
        <v>95</v>
      </c>
      <c r="AK60" s="2" t="s">
        <v>96</v>
      </c>
      <c r="AL60" s="1">
        <v>45056</v>
      </c>
      <c r="AM60" s="10" t="s">
        <v>371</v>
      </c>
      <c r="AN60" s="12" t="s">
        <v>367</v>
      </c>
      <c r="AO60" s="13" t="s">
        <v>390</v>
      </c>
      <c r="AP60" s="13"/>
      <c r="AQ60" s="13" t="s">
        <v>365</v>
      </c>
      <c r="AR60" s="15">
        <v>45056</v>
      </c>
      <c r="AS60" s="2" t="s">
        <v>94</v>
      </c>
    </row>
    <row r="61" spans="1:45" s="8" customFormat="1" ht="12.75">
      <c r="A61" s="1">
        <v>45006</v>
      </c>
      <c r="B61" s="2" t="s">
        <v>58</v>
      </c>
      <c r="C61" s="2" t="s">
        <v>59</v>
      </c>
      <c r="D61" s="2" t="s">
        <v>42</v>
      </c>
      <c r="E61" s="2" t="s">
        <v>31</v>
      </c>
      <c r="F61" s="2" t="s">
        <v>175</v>
      </c>
      <c r="G61" s="2" t="s">
        <v>174</v>
      </c>
      <c r="H61" s="2">
        <v>0</v>
      </c>
      <c r="I61" s="2" t="s">
        <v>173</v>
      </c>
      <c r="J61" s="2" t="s">
        <v>28</v>
      </c>
      <c r="K61" s="3">
        <v>1674</v>
      </c>
      <c r="L61" s="3">
        <v>1674</v>
      </c>
      <c r="M61" s="3">
        <v>0</v>
      </c>
      <c r="N61" s="1">
        <v>44985</v>
      </c>
      <c r="O61" s="2" t="s">
        <v>172</v>
      </c>
      <c r="P61" s="2" t="s">
        <v>171</v>
      </c>
      <c r="Q61" s="2" t="s">
        <v>170</v>
      </c>
      <c r="R61" s="2" t="s">
        <v>169</v>
      </c>
      <c r="S61" s="2"/>
      <c r="T61" s="2" t="s">
        <v>141</v>
      </c>
      <c r="U61" s="3">
        <v>120</v>
      </c>
      <c r="V61" s="3">
        <v>120</v>
      </c>
      <c r="W61" s="3">
        <v>0</v>
      </c>
      <c r="X61" s="2" t="s">
        <v>28</v>
      </c>
      <c r="Y61" s="2">
        <v>5949</v>
      </c>
      <c r="Z61" s="2" t="s">
        <v>68</v>
      </c>
      <c r="AA61" s="2">
        <v>1</v>
      </c>
      <c r="AB61" s="2"/>
      <c r="AC61" s="2"/>
      <c r="AD61" s="1">
        <v>15588</v>
      </c>
      <c r="AE61" s="2" t="str">
        <f t="shared" si="2"/>
        <v>MHA.239744985120</v>
      </c>
      <c r="AF61" s="2" t="s">
        <v>92</v>
      </c>
      <c r="AG61" s="2" t="s">
        <v>168</v>
      </c>
      <c r="AH61" s="2" t="s">
        <v>97</v>
      </c>
      <c r="AI61" s="2" t="s">
        <v>91</v>
      </c>
      <c r="AJ61" s="2" t="s">
        <v>95</v>
      </c>
      <c r="AK61" s="2" t="s">
        <v>96</v>
      </c>
      <c r="AL61" s="1">
        <v>45056</v>
      </c>
      <c r="AM61" s="2"/>
      <c r="AN61" s="13"/>
      <c r="AO61" s="13"/>
      <c r="AP61" s="13"/>
      <c r="AQ61" s="13"/>
      <c r="AR61" s="13"/>
      <c r="AS61" s="2" t="s">
        <v>94</v>
      </c>
    </row>
    <row r="62" spans="1:45" s="8" customFormat="1" ht="12.75">
      <c r="A62" s="1">
        <v>44886</v>
      </c>
      <c r="B62" s="2" t="s">
        <v>40</v>
      </c>
      <c r="C62" s="2" t="s">
        <v>41</v>
      </c>
      <c r="D62" s="2" t="s">
        <v>160</v>
      </c>
      <c r="E62" s="2" t="s">
        <v>159</v>
      </c>
      <c r="F62" s="2" t="s">
        <v>148</v>
      </c>
      <c r="G62" s="2" t="s">
        <v>158</v>
      </c>
      <c r="H62" s="2">
        <v>0</v>
      </c>
      <c r="I62" s="2" t="s">
        <v>157</v>
      </c>
      <c r="J62" s="2" t="s">
        <v>32</v>
      </c>
      <c r="K62" s="3">
        <v>1143.46</v>
      </c>
      <c r="L62" s="3">
        <v>1143.46</v>
      </c>
      <c r="M62" s="3">
        <v>0</v>
      </c>
      <c r="N62" s="1">
        <v>44858</v>
      </c>
      <c r="O62" s="2" t="s">
        <v>164</v>
      </c>
      <c r="P62" s="2" t="s">
        <v>167</v>
      </c>
      <c r="Q62" s="2" t="s">
        <v>166</v>
      </c>
      <c r="R62" s="2" t="s">
        <v>142</v>
      </c>
      <c r="S62" s="2"/>
      <c r="T62" s="2" t="s">
        <v>154</v>
      </c>
      <c r="U62" s="3">
        <v>275</v>
      </c>
      <c r="V62" s="3">
        <v>24.94</v>
      </c>
      <c r="W62" s="3"/>
      <c r="X62" s="2" t="s">
        <v>32</v>
      </c>
      <c r="Y62" s="2">
        <v>5943</v>
      </c>
      <c r="Z62" s="2" t="s">
        <v>73</v>
      </c>
      <c r="AA62" s="2" t="s">
        <v>74</v>
      </c>
      <c r="AB62" s="2" t="s">
        <v>29</v>
      </c>
      <c r="AC62" s="1">
        <v>44886</v>
      </c>
      <c r="AD62" s="1">
        <v>17944</v>
      </c>
      <c r="AE62" s="2" t="str">
        <f t="shared" si="2"/>
        <v>MTP.LEON00004485824.94</v>
      </c>
      <c r="AF62" s="2" t="s">
        <v>92</v>
      </c>
      <c r="AG62" s="2" t="s">
        <v>165</v>
      </c>
      <c r="AH62" s="2" t="s">
        <v>97</v>
      </c>
      <c r="AI62" s="2" t="s">
        <v>91</v>
      </c>
      <c r="AJ62" s="2" t="s">
        <v>95</v>
      </c>
      <c r="AK62" s="2" t="s">
        <v>152</v>
      </c>
      <c r="AL62" s="1">
        <v>45051</v>
      </c>
      <c r="AM62" s="2" t="s">
        <v>400</v>
      </c>
      <c r="AN62" s="13" t="s">
        <v>401</v>
      </c>
      <c r="AO62" s="13" t="s">
        <v>390</v>
      </c>
      <c r="AP62" s="13"/>
      <c r="AQ62" s="13" t="s">
        <v>406</v>
      </c>
      <c r="AR62" s="15">
        <v>45056</v>
      </c>
      <c r="AS62" s="2" t="s">
        <v>151</v>
      </c>
    </row>
    <row r="63" spans="1:45" s="8" customFormat="1" ht="12.75">
      <c r="A63" s="1">
        <v>44886</v>
      </c>
      <c r="B63" s="2" t="s">
        <v>40</v>
      </c>
      <c r="C63" s="2" t="s">
        <v>41</v>
      </c>
      <c r="D63" s="2" t="s">
        <v>160</v>
      </c>
      <c r="E63" s="2" t="s">
        <v>159</v>
      </c>
      <c r="F63" s="2" t="s">
        <v>148</v>
      </c>
      <c r="G63" s="2" t="s">
        <v>158</v>
      </c>
      <c r="H63" s="2">
        <v>0</v>
      </c>
      <c r="I63" s="2" t="s">
        <v>157</v>
      </c>
      <c r="J63" s="2" t="s">
        <v>32</v>
      </c>
      <c r="K63" s="3">
        <v>1143.46</v>
      </c>
      <c r="L63" s="3">
        <v>1143.46</v>
      </c>
      <c r="M63" s="3">
        <v>0</v>
      </c>
      <c r="N63" s="1">
        <v>44858</v>
      </c>
      <c r="O63" s="2" t="s">
        <v>156</v>
      </c>
      <c r="P63" s="2" t="s">
        <v>155</v>
      </c>
      <c r="Q63" s="2"/>
      <c r="R63" s="2" t="s">
        <v>142</v>
      </c>
      <c r="S63" s="2"/>
      <c r="T63" s="2" t="s">
        <v>154</v>
      </c>
      <c r="U63" s="3">
        <v>590</v>
      </c>
      <c r="V63" s="3">
        <v>45.18</v>
      </c>
      <c r="W63" s="3"/>
      <c r="X63" s="2" t="s">
        <v>32</v>
      </c>
      <c r="Y63" s="2">
        <v>5943</v>
      </c>
      <c r="Z63" s="2" t="s">
        <v>73</v>
      </c>
      <c r="AA63" s="2" t="s">
        <v>74</v>
      </c>
      <c r="AB63" s="2" t="s">
        <v>29</v>
      </c>
      <c r="AC63" s="1">
        <v>44886</v>
      </c>
      <c r="AD63" s="1">
        <v>17944</v>
      </c>
      <c r="AE63" s="2" t="str">
        <f t="shared" si="2"/>
        <v>MTP.LEON00004485845.18</v>
      </c>
      <c r="AF63" s="2" t="s">
        <v>92</v>
      </c>
      <c r="AG63" s="2" t="s">
        <v>165</v>
      </c>
      <c r="AH63" s="2" t="s">
        <v>97</v>
      </c>
      <c r="AI63" s="2" t="s">
        <v>91</v>
      </c>
      <c r="AJ63" s="2" t="s">
        <v>95</v>
      </c>
      <c r="AK63" s="2" t="s">
        <v>152</v>
      </c>
      <c r="AL63" s="1">
        <v>45051</v>
      </c>
      <c r="AM63" s="2" t="s">
        <v>400</v>
      </c>
      <c r="AN63" s="13" t="s">
        <v>401</v>
      </c>
      <c r="AO63" s="13" t="s">
        <v>390</v>
      </c>
      <c r="AP63" s="13"/>
      <c r="AQ63" s="13" t="s">
        <v>406</v>
      </c>
      <c r="AR63" s="15">
        <v>45056</v>
      </c>
      <c r="AS63" s="2" t="s">
        <v>151</v>
      </c>
    </row>
    <row r="64" spans="1:45" s="8" customFormat="1" ht="12.75">
      <c r="A64" s="1">
        <v>44893</v>
      </c>
      <c r="B64" s="2" t="s">
        <v>40</v>
      </c>
      <c r="C64" s="2" t="s">
        <v>41</v>
      </c>
      <c r="D64" s="2" t="s">
        <v>160</v>
      </c>
      <c r="E64" s="2" t="s">
        <v>159</v>
      </c>
      <c r="F64" s="2" t="s">
        <v>148</v>
      </c>
      <c r="G64" s="2" t="s">
        <v>158</v>
      </c>
      <c r="H64" s="2">
        <v>0</v>
      </c>
      <c r="I64" s="2" t="s">
        <v>157</v>
      </c>
      <c r="J64" s="2" t="s">
        <v>32</v>
      </c>
      <c r="K64" s="3">
        <v>1143.46</v>
      </c>
      <c r="L64" s="3">
        <v>1143.46</v>
      </c>
      <c r="M64" s="3">
        <v>0</v>
      </c>
      <c r="N64" s="1">
        <v>44872</v>
      </c>
      <c r="O64" s="2" t="s">
        <v>164</v>
      </c>
      <c r="P64" s="2" t="s">
        <v>163</v>
      </c>
      <c r="Q64" s="2" t="s">
        <v>162</v>
      </c>
      <c r="R64" s="2" t="s">
        <v>142</v>
      </c>
      <c r="S64" s="2"/>
      <c r="T64" s="2" t="s">
        <v>154</v>
      </c>
      <c r="U64" s="3">
        <v>275</v>
      </c>
      <c r="V64" s="3">
        <v>24.94</v>
      </c>
      <c r="W64" s="3"/>
      <c r="X64" s="2" t="s">
        <v>32</v>
      </c>
      <c r="Y64" s="2">
        <v>5943</v>
      </c>
      <c r="Z64" s="2" t="s">
        <v>73</v>
      </c>
      <c r="AA64" s="2" t="s">
        <v>74</v>
      </c>
      <c r="AB64" s="2" t="s">
        <v>29</v>
      </c>
      <c r="AC64" s="1">
        <v>44893</v>
      </c>
      <c r="AD64" s="1">
        <v>17944</v>
      </c>
      <c r="AE64" s="2" t="str">
        <f t="shared" si="2"/>
        <v>MTP.LEON00004487224.94</v>
      </c>
      <c r="AF64" s="2" t="s">
        <v>92</v>
      </c>
      <c r="AG64" s="2" t="s">
        <v>161</v>
      </c>
      <c r="AH64" s="2" t="s">
        <v>97</v>
      </c>
      <c r="AI64" s="2" t="s">
        <v>91</v>
      </c>
      <c r="AJ64" s="2" t="s">
        <v>95</v>
      </c>
      <c r="AK64" s="2" t="s">
        <v>152</v>
      </c>
      <c r="AL64" s="1">
        <v>45051</v>
      </c>
      <c r="AM64" s="2" t="s">
        <v>400</v>
      </c>
      <c r="AN64" s="13" t="s">
        <v>401</v>
      </c>
      <c r="AO64" s="13" t="s">
        <v>390</v>
      </c>
      <c r="AP64" s="13"/>
      <c r="AQ64" s="13" t="s">
        <v>406</v>
      </c>
      <c r="AR64" s="15">
        <v>45056</v>
      </c>
      <c r="AS64" s="2" t="s">
        <v>151</v>
      </c>
    </row>
    <row r="65" spans="1:45" s="8" customFormat="1" ht="12.75">
      <c r="A65" s="1">
        <v>44893</v>
      </c>
      <c r="B65" s="2" t="s">
        <v>40</v>
      </c>
      <c r="C65" s="2" t="s">
        <v>41</v>
      </c>
      <c r="D65" s="2" t="s">
        <v>160</v>
      </c>
      <c r="E65" s="2" t="s">
        <v>159</v>
      </c>
      <c r="F65" s="2" t="s">
        <v>148</v>
      </c>
      <c r="G65" s="2" t="s">
        <v>158</v>
      </c>
      <c r="H65" s="2">
        <v>1</v>
      </c>
      <c r="I65" s="2" t="s">
        <v>157</v>
      </c>
      <c r="J65" s="2" t="s">
        <v>32</v>
      </c>
      <c r="K65" s="3">
        <v>1143.46</v>
      </c>
      <c r="L65" s="3">
        <v>1143.46</v>
      </c>
      <c r="M65" s="3">
        <v>0</v>
      </c>
      <c r="N65" s="1">
        <v>44872</v>
      </c>
      <c r="O65" s="2" t="s">
        <v>156</v>
      </c>
      <c r="P65" s="2" t="s">
        <v>155</v>
      </c>
      <c r="Q65" s="2"/>
      <c r="R65" s="2" t="s">
        <v>142</v>
      </c>
      <c r="S65" s="2"/>
      <c r="T65" s="2" t="s">
        <v>154</v>
      </c>
      <c r="U65" s="3">
        <v>590</v>
      </c>
      <c r="V65" s="3">
        <v>45.18</v>
      </c>
      <c r="W65" s="3"/>
      <c r="X65" s="2" t="s">
        <v>32</v>
      </c>
      <c r="Y65" s="2">
        <v>5943</v>
      </c>
      <c r="Z65" s="2" t="s">
        <v>73</v>
      </c>
      <c r="AA65" s="2" t="s">
        <v>74</v>
      </c>
      <c r="AB65" s="2" t="s">
        <v>29</v>
      </c>
      <c r="AC65" s="1">
        <v>44893</v>
      </c>
      <c r="AD65" s="1">
        <v>17944</v>
      </c>
      <c r="AE65" s="2" t="str">
        <f t="shared" si="2"/>
        <v>MTP.LEON00004487245.18</v>
      </c>
      <c r="AF65" s="2" t="s">
        <v>92</v>
      </c>
      <c r="AG65" s="2" t="s">
        <v>153</v>
      </c>
      <c r="AH65" s="2" t="s">
        <v>97</v>
      </c>
      <c r="AI65" s="2" t="s">
        <v>91</v>
      </c>
      <c r="AJ65" s="2" t="s">
        <v>95</v>
      </c>
      <c r="AK65" s="2" t="s">
        <v>152</v>
      </c>
      <c r="AL65" s="1">
        <v>45051</v>
      </c>
      <c r="AM65" s="2" t="s">
        <v>400</v>
      </c>
      <c r="AN65" s="13" t="s">
        <v>401</v>
      </c>
      <c r="AO65" s="13" t="s">
        <v>390</v>
      </c>
      <c r="AP65" s="13"/>
      <c r="AQ65" s="13" t="s">
        <v>406</v>
      </c>
      <c r="AR65" s="15">
        <v>45056</v>
      </c>
      <c r="AS65" s="2" t="s">
        <v>151</v>
      </c>
    </row>
    <row r="66" spans="1:45" s="8" customFormat="1" ht="12.75">
      <c r="A66" s="1">
        <v>44930</v>
      </c>
      <c r="B66" s="2">
        <v>1059</v>
      </c>
      <c r="C66" s="2" t="s">
        <v>149</v>
      </c>
      <c r="D66" s="2" t="s">
        <v>42</v>
      </c>
      <c r="E66" s="2" t="s">
        <v>31</v>
      </c>
      <c r="F66" s="2" t="s">
        <v>148</v>
      </c>
      <c r="G66" s="2" t="s">
        <v>147</v>
      </c>
      <c r="H66" s="2">
        <v>0</v>
      </c>
      <c r="I66" s="2" t="s">
        <v>146</v>
      </c>
      <c r="J66" s="2" t="s">
        <v>28</v>
      </c>
      <c r="K66" s="3">
        <v>2054.7800000000002</v>
      </c>
      <c r="L66" s="3">
        <v>2054.7800000000002</v>
      </c>
      <c r="M66" s="3">
        <v>0</v>
      </c>
      <c r="N66" s="1">
        <v>44839</v>
      </c>
      <c r="O66" s="2" t="s">
        <v>145</v>
      </c>
      <c r="P66" s="2" t="s">
        <v>144</v>
      </c>
      <c r="Q66" s="2" t="s">
        <v>143</v>
      </c>
      <c r="R66" s="2" t="s">
        <v>142</v>
      </c>
      <c r="S66" s="2"/>
      <c r="T66" s="2" t="s">
        <v>141</v>
      </c>
      <c r="U66" s="3">
        <v>275</v>
      </c>
      <c r="V66" s="3">
        <v>35</v>
      </c>
      <c r="W66" s="3">
        <v>0</v>
      </c>
      <c r="X66" s="2" t="s">
        <v>28</v>
      </c>
      <c r="Y66" s="2">
        <v>5943</v>
      </c>
      <c r="Z66" s="2" t="s">
        <v>73</v>
      </c>
      <c r="AA66" s="2" t="s">
        <v>74</v>
      </c>
      <c r="AB66" s="2" t="s">
        <v>29</v>
      </c>
      <c r="AC66" s="1">
        <v>44930</v>
      </c>
      <c r="AD66" s="1">
        <v>23281</v>
      </c>
      <c r="AE66" s="2" t="str">
        <f t="shared" si="2"/>
        <v>MTP.ZABELL00004483935</v>
      </c>
      <c r="AF66" s="2" t="s">
        <v>92</v>
      </c>
      <c r="AG66" s="2" t="s">
        <v>140</v>
      </c>
      <c r="AH66" s="2" t="s">
        <v>97</v>
      </c>
      <c r="AI66" s="2" t="s">
        <v>91</v>
      </c>
      <c r="AJ66" s="2" t="s">
        <v>95</v>
      </c>
      <c r="AK66" s="2" t="s">
        <v>96</v>
      </c>
      <c r="AL66" s="1">
        <v>45056</v>
      </c>
      <c r="AM66" s="2" t="s">
        <v>402</v>
      </c>
      <c r="AN66" s="13" t="s">
        <v>403</v>
      </c>
      <c r="AO66" s="13" t="s">
        <v>390</v>
      </c>
      <c r="AP66" s="13"/>
      <c r="AQ66" s="13" t="s">
        <v>406</v>
      </c>
      <c r="AR66" s="15">
        <v>45056</v>
      </c>
      <c r="AS66" s="2" t="s">
        <v>94</v>
      </c>
    </row>
    <row r="67" spans="1:45" s="8" customFormat="1" ht="12.75">
      <c r="A67" s="1">
        <v>44930</v>
      </c>
      <c r="B67" s="2">
        <v>1059</v>
      </c>
      <c r="C67" s="2" t="s">
        <v>149</v>
      </c>
      <c r="D67" s="2" t="s">
        <v>42</v>
      </c>
      <c r="E67" s="2" t="s">
        <v>31</v>
      </c>
      <c r="F67" s="2" t="s">
        <v>148</v>
      </c>
      <c r="G67" s="2" t="s">
        <v>147</v>
      </c>
      <c r="H67" s="2">
        <v>0</v>
      </c>
      <c r="I67" s="2" t="s">
        <v>146</v>
      </c>
      <c r="J67" s="2" t="s">
        <v>28</v>
      </c>
      <c r="K67" s="3">
        <v>2054.7800000000002</v>
      </c>
      <c r="L67" s="3">
        <v>2054.7800000000002</v>
      </c>
      <c r="M67" s="3">
        <v>0</v>
      </c>
      <c r="N67" s="1">
        <v>44848</v>
      </c>
      <c r="O67" s="2" t="s">
        <v>145</v>
      </c>
      <c r="P67" s="2" t="s">
        <v>144</v>
      </c>
      <c r="Q67" s="2" t="s">
        <v>150</v>
      </c>
      <c r="R67" s="2" t="s">
        <v>142</v>
      </c>
      <c r="S67" s="2"/>
      <c r="T67" s="2" t="s">
        <v>141</v>
      </c>
      <c r="U67" s="3">
        <v>275</v>
      </c>
      <c r="V67" s="3">
        <v>35</v>
      </c>
      <c r="W67" s="3"/>
      <c r="X67" s="2" t="s">
        <v>28</v>
      </c>
      <c r="Y67" s="2">
        <v>5943</v>
      </c>
      <c r="Z67" s="2" t="s">
        <v>73</v>
      </c>
      <c r="AA67" s="2" t="s">
        <v>74</v>
      </c>
      <c r="AB67" s="2" t="s">
        <v>29</v>
      </c>
      <c r="AC67" s="1">
        <v>44930</v>
      </c>
      <c r="AD67" s="1">
        <v>23281</v>
      </c>
      <c r="AE67" s="2" t="str">
        <f t="shared" si="2"/>
        <v>MTP.ZABELL00004484835</v>
      </c>
      <c r="AF67" s="2" t="s">
        <v>92</v>
      </c>
      <c r="AG67" s="2" t="s">
        <v>140</v>
      </c>
      <c r="AH67" s="2" t="s">
        <v>97</v>
      </c>
      <c r="AI67" s="2" t="s">
        <v>91</v>
      </c>
      <c r="AJ67" s="2" t="s">
        <v>95</v>
      </c>
      <c r="AK67" s="2" t="s">
        <v>96</v>
      </c>
      <c r="AL67" s="1">
        <v>45056</v>
      </c>
      <c r="AM67" s="2" t="s">
        <v>404</v>
      </c>
      <c r="AN67" s="13" t="s">
        <v>403</v>
      </c>
      <c r="AO67" s="13" t="s">
        <v>390</v>
      </c>
      <c r="AP67" s="13"/>
      <c r="AQ67" s="13" t="s">
        <v>406</v>
      </c>
      <c r="AR67" s="15">
        <v>45056</v>
      </c>
      <c r="AS67" s="2" t="s">
        <v>94</v>
      </c>
    </row>
    <row r="68" spans="1:45" s="8" customFormat="1" ht="12.75">
      <c r="A68" s="1">
        <v>44930</v>
      </c>
      <c r="B68" s="2">
        <v>1059</v>
      </c>
      <c r="C68" s="2" t="s">
        <v>149</v>
      </c>
      <c r="D68" s="2" t="s">
        <v>42</v>
      </c>
      <c r="E68" s="2" t="s">
        <v>31</v>
      </c>
      <c r="F68" s="2" t="s">
        <v>148</v>
      </c>
      <c r="G68" s="2" t="s">
        <v>147</v>
      </c>
      <c r="H68" s="2">
        <v>1</v>
      </c>
      <c r="I68" s="2" t="s">
        <v>146</v>
      </c>
      <c r="J68" s="2" t="s">
        <v>28</v>
      </c>
      <c r="K68" s="3">
        <v>2054.7800000000002</v>
      </c>
      <c r="L68" s="3">
        <v>2054.7800000000002</v>
      </c>
      <c r="M68" s="3">
        <v>0</v>
      </c>
      <c r="N68" s="1">
        <v>44869</v>
      </c>
      <c r="O68" s="2" t="s">
        <v>145</v>
      </c>
      <c r="P68" s="2" t="s">
        <v>144</v>
      </c>
      <c r="Q68" s="2" t="s">
        <v>143</v>
      </c>
      <c r="R68" s="2" t="s">
        <v>142</v>
      </c>
      <c r="S68" s="2"/>
      <c r="T68" s="2" t="s">
        <v>141</v>
      </c>
      <c r="U68" s="3">
        <v>275</v>
      </c>
      <c r="V68" s="3">
        <v>19.86</v>
      </c>
      <c r="W68" s="3"/>
      <c r="X68" s="2" t="s">
        <v>28</v>
      </c>
      <c r="Y68" s="2">
        <v>5943</v>
      </c>
      <c r="Z68" s="2" t="s">
        <v>73</v>
      </c>
      <c r="AA68" s="2" t="s">
        <v>74</v>
      </c>
      <c r="AB68" s="2" t="s">
        <v>29</v>
      </c>
      <c r="AC68" s="1">
        <v>44930</v>
      </c>
      <c r="AD68" s="1">
        <v>23281</v>
      </c>
      <c r="AE68" s="2" t="str">
        <f t="shared" si="2"/>
        <v>MTP.ZABELL00004486919.86</v>
      </c>
      <c r="AF68" s="2" t="s">
        <v>92</v>
      </c>
      <c r="AG68" s="2" t="s">
        <v>140</v>
      </c>
      <c r="AH68" s="2" t="s">
        <v>97</v>
      </c>
      <c r="AI68" s="2" t="s">
        <v>91</v>
      </c>
      <c r="AJ68" s="2" t="s">
        <v>95</v>
      </c>
      <c r="AK68" s="2" t="s">
        <v>96</v>
      </c>
      <c r="AL68" s="1">
        <v>45056</v>
      </c>
      <c r="AM68" s="2" t="s">
        <v>405</v>
      </c>
      <c r="AN68" s="13" t="s">
        <v>403</v>
      </c>
      <c r="AO68" s="13" t="s">
        <v>390</v>
      </c>
      <c r="AP68" s="13"/>
      <c r="AQ68" s="13" t="s">
        <v>406</v>
      </c>
      <c r="AR68" s="15">
        <v>45056</v>
      </c>
      <c r="AS68" s="2" t="s">
        <v>94</v>
      </c>
    </row>
    <row r="69" spans="1:45" s="8" customFormat="1" ht="12.75" customHeight="1">
      <c r="A69" s="1">
        <v>44915</v>
      </c>
      <c r="B69" s="2" t="s">
        <v>71</v>
      </c>
      <c r="C69" s="2" t="s">
        <v>59</v>
      </c>
      <c r="D69" s="2" t="s">
        <v>62</v>
      </c>
      <c r="E69" s="2" t="s">
        <v>63</v>
      </c>
      <c r="F69" s="2" t="s">
        <v>139</v>
      </c>
      <c r="G69" s="2" t="s">
        <v>138</v>
      </c>
      <c r="H69" s="2">
        <v>1</v>
      </c>
      <c r="I69" s="2" t="s">
        <v>137</v>
      </c>
      <c r="J69" s="2" t="s">
        <v>32</v>
      </c>
      <c r="K69" s="3">
        <v>21.9</v>
      </c>
      <c r="L69" s="3">
        <v>21.9</v>
      </c>
      <c r="M69" s="3">
        <v>0</v>
      </c>
      <c r="N69" s="1">
        <v>44769</v>
      </c>
      <c r="O69" s="2">
        <v>99310</v>
      </c>
      <c r="P69" s="2" t="s">
        <v>136</v>
      </c>
      <c r="Q69" s="2" t="s">
        <v>135</v>
      </c>
      <c r="R69" s="2" t="s">
        <v>134</v>
      </c>
      <c r="S69" s="2">
        <v>1743</v>
      </c>
      <c r="T69" s="2" t="s">
        <v>100</v>
      </c>
      <c r="U69" s="3">
        <v>330</v>
      </c>
      <c r="V69" s="3">
        <v>21.9</v>
      </c>
      <c r="W69" s="3">
        <v>0</v>
      </c>
      <c r="X69" s="2" t="s">
        <v>32</v>
      </c>
      <c r="Y69" s="2">
        <v>5943</v>
      </c>
      <c r="Z69" s="2" t="s">
        <v>73</v>
      </c>
      <c r="AA69" s="2" t="s">
        <v>74</v>
      </c>
      <c r="AB69" s="2"/>
      <c r="AC69" s="2"/>
      <c r="AD69" s="1">
        <v>16338</v>
      </c>
      <c r="AE69" s="2" t="str">
        <f t="shared" si="2"/>
        <v>RMW.100584476921.9</v>
      </c>
      <c r="AF69" s="2" t="s">
        <v>92</v>
      </c>
      <c r="AG69" s="2" t="s">
        <v>133</v>
      </c>
      <c r="AH69" s="2" t="s">
        <v>97</v>
      </c>
      <c r="AI69" s="2" t="s">
        <v>91</v>
      </c>
      <c r="AJ69" s="2" t="s">
        <v>95</v>
      </c>
      <c r="AK69" s="2" t="s">
        <v>96</v>
      </c>
      <c r="AL69" s="1">
        <v>45056</v>
      </c>
      <c r="AM69" s="2"/>
      <c r="AN69" s="13"/>
      <c r="AO69" s="13"/>
      <c r="AP69" s="13"/>
      <c r="AQ69" s="13"/>
      <c r="AR69" s="13"/>
      <c r="AS69" s="2" t="s">
        <v>94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T49"/>
  <sheetViews>
    <sheetView tabSelected="1" zoomScaleNormal="100" workbookViewId="0"/>
  </sheetViews>
  <sheetFormatPr defaultRowHeight="15"/>
  <cols>
    <col min="1" max="1" width="8.5703125" customWidth="1"/>
    <col min="2" max="2" width="10.5703125" customWidth="1"/>
    <col min="3" max="3" width="17.5703125" customWidth="1"/>
    <col min="4" max="4" width="9" customWidth="1"/>
    <col min="5" max="5" width="15" customWidth="1"/>
    <col min="6" max="6" width="7.85546875" bestFit="1" customWidth="1"/>
    <col min="7" max="7" width="14.7109375" bestFit="1" customWidth="1"/>
    <col min="8" max="8" width="4.5703125" customWidth="1"/>
    <col min="9" max="9" width="18.140625" customWidth="1"/>
    <col min="10" max="10" width="7.42578125" customWidth="1"/>
    <col min="11" max="12" width="9.140625" customWidth="1"/>
    <col min="13" max="13" width="8" customWidth="1"/>
    <col min="14" max="14" width="10.42578125" bestFit="1" customWidth="1"/>
    <col min="15" max="15" width="11.28515625" bestFit="1" customWidth="1"/>
    <col min="16" max="16" width="8.7109375" customWidth="1"/>
    <col min="17" max="17" width="9.140625" customWidth="1"/>
    <col min="18" max="18" width="9.7109375" customWidth="1"/>
    <col min="19" max="19" width="11" customWidth="1"/>
    <col min="20" max="21" width="9.140625" customWidth="1"/>
    <col min="23" max="23" width="7.5703125" customWidth="1"/>
    <col min="24" max="24" width="6.85546875" customWidth="1"/>
    <col min="25" max="25" width="6.28515625" customWidth="1"/>
    <col min="26" max="27" width="9.140625" customWidth="1"/>
    <col min="28" max="28" width="21.42578125" customWidth="1"/>
    <col min="29" max="30" width="10.42578125" customWidth="1"/>
    <col min="31" max="31" width="25.5703125" customWidth="1"/>
    <col min="32" max="32" width="16.85546875" customWidth="1"/>
    <col min="33" max="33" width="48.28515625" customWidth="1"/>
    <col min="34" max="34" width="16.7109375" customWidth="1"/>
    <col min="35" max="35" width="6.7109375" customWidth="1"/>
    <col min="36" max="36" width="13.42578125" customWidth="1"/>
    <col min="37" max="37" width="11.28515625" customWidth="1"/>
    <col min="38" max="38" width="11" customWidth="1"/>
    <col min="39" max="39" width="67.28515625" customWidth="1"/>
    <col min="40" max="40" width="18.5703125" bestFit="1" customWidth="1"/>
    <col min="41" max="41" width="16.28515625" customWidth="1"/>
    <col min="42" max="42" width="14.140625" customWidth="1"/>
    <col min="43" max="43" width="15.28515625" customWidth="1"/>
    <col min="44" max="44" width="15.7109375" bestFit="1" customWidth="1"/>
    <col min="45" max="45" width="14.140625" bestFit="1" customWidth="1"/>
    <col min="46" max="46" width="9.7109375" bestFit="1" customWidth="1"/>
  </cols>
  <sheetData>
    <row r="1" spans="1:46">
      <c r="A1" s="16" t="s">
        <v>0</v>
      </c>
      <c r="B1" s="17" t="s">
        <v>1</v>
      </c>
      <c r="C1" s="17" t="s">
        <v>2</v>
      </c>
      <c r="D1" s="17" t="s">
        <v>3</v>
      </c>
      <c r="E1" s="17" t="s">
        <v>4</v>
      </c>
      <c r="F1" s="17" t="s">
        <v>75</v>
      </c>
      <c r="G1" s="17" t="s">
        <v>5</v>
      </c>
      <c r="H1" s="17" t="s">
        <v>78</v>
      </c>
      <c r="I1" s="17" t="s">
        <v>6</v>
      </c>
      <c r="J1" s="17" t="s">
        <v>7</v>
      </c>
      <c r="K1" s="18" t="s">
        <v>8</v>
      </c>
      <c r="L1" s="18" t="s">
        <v>9</v>
      </c>
      <c r="M1" s="18" t="s">
        <v>10</v>
      </c>
      <c r="N1" s="16" t="s">
        <v>11</v>
      </c>
      <c r="O1" s="18" t="s">
        <v>12</v>
      </c>
      <c r="P1" s="16" t="s">
        <v>13</v>
      </c>
      <c r="Q1" s="17" t="s">
        <v>14</v>
      </c>
      <c r="R1" s="17" t="s">
        <v>15</v>
      </c>
      <c r="S1" s="17" t="s">
        <v>16</v>
      </c>
      <c r="T1" s="17" t="s">
        <v>17</v>
      </c>
      <c r="U1" s="18" t="s">
        <v>18</v>
      </c>
      <c r="V1" s="18" t="s">
        <v>19</v>
      </c>
      <c r="W1" s="18" t="s">
        <v>20</v>
      </c>
      <c r="X1" s="18" t="s">
        <v>21</v>
      </c>
      <c r="Y1" s="18" t="s">
        <v>22</v>
      </c>
      <c r="Z1" s="19" t="s">
        <v>23</v>
      </c>
      <c r="AA1" s="17" t="s">
        <v>24</v>
      </c>
      <c r="AB1" s="17" t="s">
        <v>25</v>
      </c>
      <c r="AC1" s="16" t="s">
        <v>26</v>
      </c>
      <c r="AD1" s="16" t="s">
        <v>27</v>
      </c>
      <c r="AE1" s="20" t="s">
        <v>79</v>
      </c>
      <c r="AF1" s="20" t="s">
        <v>80</v>
      </c>
      <c r="AG1" s="21" t="s">
        <v>81</v>
      </c>
      <c r="AH1" s="21" t="s">
        <v>82</v>
      </c>
      <c r="AI1" s="21" t="s">
        <v>83</v>
      </c>
      <c r="AJ1" s="21" t="s">
        <v>84</v>
      </c>
      <c r="AK1" s="21" t="s">
        <v>85</v>
      </c>
      <c r="AL1" s="21" t="s">
        <v>86</v>
      </c>
      <c r="AM1" s="22" t="s">
        <v>423</v>
      </c>
      <c r="AN1" s="23" t="s">
        <v>82</v>
      </c>
      <c r="AO1" s="23" t="s">
        <v>84</v>
      </c>
      <c r="AP1" s="23" t="s">
        <v>88</v>
      </c>
      <c r="AQ1" s="23" t="s">
        <v>85</v>
      </c>
      <c r="AR1" s="23" t="s">
        <v>86</v>
      </c>
      <c r="AS1" s="24" t="s">
        <v>89</v>
      </c>
      <c r="AT1" s="24" t="s">
        <v>84</v>
      </c>
    </row>
    <row r="2" spans="1:46" ht="39">
      <c r="A2" s="5">
        <v>45044</v>
      </c>
      <c r="B2" s="2">
        <v>333</v>
      </c>
      <c r="C2" s="2" t="s">
        <v>132</v>
      </c>
      <c r="D2" s="2" t="s">
        <v>131</v>
      </c>
      <c r="E2" s="2" t="s">
        <v>31</v>
      </c>
      <c r="F2" s="2" t="s">
        <v>76</v>
      </c>
      <c r="G2" s="2" t="s">
        <v>130</v>
      </c>
      <c r="H2" s="2">
        <v>1</v>
      </c>
      <c r="I2" s="2" t="s">
        <v>129</v>
      </c>
      <c r="J2" s="2" t="s">
        <v>28</v>
      </c>
      <c r="K2" s="3">
        <v>978</v>
      </c>
      <c r="L2" s="3">
        <v>978</v>
      </c>
      <c r="M2" s="3">
        <v>0</v>
      </c>
      <c r="N2" s="5">
        <v>44966</v>
      </c>
      <c r="O2" s="2">
        <v>88309</v>
      </c>
      <c r="P2" s="2" t="s">
        <v>128</v>
      </c>
      <c r="Q2" s="2"/>
      <c r="R2" s="2" t="s">
        <v>30</v>
      </c>
      <c r="S2" s="2">
        <v>4321</v>
      </c>
      <c r="T2" s="2" t="s">
        <v>127</v>
      </c>
      <c r="U2" s="3">
        <v>470</v>
      </c>
      <c r="V2" s="3">
        <v>470</v>
      </c>
      <c r="W2" s="3"/>
      <c r="X2" s="2" t="s">
        <v>28</v>
      </c>
      <c r="Y2" s="2"/>
      <c r="Z2" s="2"/>
      <c r="AA2" s="2"/>
      <c r="AB2" s="2" t="s">
        <v>29</v>
      </c>
      <c r="AC2" s="1">
        <v>45044</v>
      </c>
      <c r="AD2" s="5">
        <v>18185</v>
      </c>
      <c r="AE2" s="2" t="str">
        <f t="shared" ref="AE2:AE49" si="0">G2&amp;N2&amp;V2</f>
        <v>NPD.Z20019353644966470</v>
      </c>
      <c r="AF2" s="2" t="s">
        <v>93</v>
      </c>
      <c r="AG2" s="2" t="s">
        <v>126</v>
      </c>
      <c r="AH2" s="2" t="s">
        <v>97</v>
      </c>
      <c r="AI2" s="2" t="s">
        <v>90</v>
      </c>
      <c r="AJ2" s="2" t="s">
        <v>95</v>
      </c>
      <c r="AK2" s="2" t="s">
        <v>96</v>
      </c>
      <c r="AL2" s="1">
        <v>45056</v>
      </c>
      <c r="AM2" s="33" t="s">
        <v>389</v>
      </c>
      <c r="AN2" s="12" t="s">
        <v>388</v>
      </c>
      <c r="AO2" s="13" t="s">
        <v>390</v>
      </c>
      <c r="AP2" s="13"/>
      <c r="AQ2" s="13" t="s">
        <v>365</v>
      </c>
      <c r="AR2" s="15">
        <v>45056</v>
      </c>
      <c r="AS2" s="2" t="s">
        <v>410</v>
      </c>
      <c r="AT2" s="25" t="s">
        <v>412</v>
      </c>
    </row>
    <row r="3" spans="1:46" ht="90">
      <c r="A3" s="5">
        <v>44969</v>
      </c>
      <c r="B3" s="2" t="s">
        <v>117</v>
      </c>
      <c r="C3" s="2" t="s">
        <v>116</v>
      </c>
      <c r="D3" s="2" t="s">
        <v>42</v>
      </c>
      <c r="E3" s="2" t="s">
        <v>31</v>
      </c>
      <c r="F3" s="2" t="s">
        <v>76</v>
      </c>
      <c r="G3" s="2" t="s">
        <v>125</v>
      </c>
      <c r="H3" s="2">
        <v>0</v>
      </c>
      <c r="I3" s="2" t="s">
        <v>124</v>
      </c>
      <c r="J3" s="2" t="s">
        <v>50</v>
      </c>
      <c r="K3" s="3">
        <v>465</v>
      </c>
      <c r="L3" s="3">
        <v>465</v>
      </c>
      <c r="M3" s="3">
        <v>0</v>
      </c>
      <c r="N3" s="5">
        <v>44853</v>
      </c>
      <c r="O3" s="2">
        <v>88307</v>
      </c>
      <c r="P3" s="2" t="s">
        <v>123</v>
      </c>
      <c r="Q3" s="2"/>
      <c r="R3" s="2" t="s">
        <v>30</v>
      </c>
      <c r="S3" s="2">
        <v>730</v>
      </c>
      <c r="T3" s="2" t="s">
        <v>37</v>
      </c>
      <c r="U3" s="3">
        <v>265</v>
      </c>
      <c r="V3" s="3">
        <v>265</v>
      </c>
      <c r="W3" s="3">
        <v>0</v>
      </c>
      <c r="X3" s="2" t="s">
        <v>50</v>
      </c>
      <c r="Y3" s="2">
        <v>5944</v>
      </c>
      <c r="Z3" s="2" t="s">
        <v>55</v>
      </c>
      <c r="AA3" s="2">
        <v>4</v>
      </c>
      <c r="AB3" s="2"/>
      <c r="AC3" s="2"/>
      <c r="AD3" s="5">
        <v>20457</v>
      </c>
      <c r="AE3" s="2" t="str">
        <f t="shared" si="0"/>
        <v>NPD.Z20022403144853265</v>
      </c>
      <c r="AF3" s="2" t="s">
        <v>93</v>
      </c>
      <c r="AG3" s="2" t="s">
        <v>122</v>
      </c>
      <c r="AH3" s="2" t="s">
        <v>97</v>
      </c>
      <c r="AI3" s="2" t="s">
        <v>90</v>
      </c>
      <c r="AJ3" s="2" t="s">
        <v>95</v>
      </c>
      <c r="AK3" s="2" t="s">
        <v>96</v>
      </c>
      <c r="AL3" s="1">
        <v>45056</v>
      </c>
      <c r="AM3" s="29" t="s">
        <v>376</v>
      </c>
      <c r="AN3" s="12" t="s">
        <v>413</v>
      </c>
      <c r="AO3" s="13" t="s">
        <v>390</v>
      </c>
      <c r="AP3" s="13"/>
      <c r="AQ3" s="13" t="s">
        <v>365</v>
      </c>
      <c r="AR3" s="15">
        <v>45056</v>
      </c>
      <c r="AS3" s="2" t="s">
        <v>94</v>
      </c>
      <c r="AT3" s="25"/>
    </row>
    <row r="4" spans="1:46" ht="90">
      <c r="A4" s="5">
        <v>44969</v>
      </c>
      <c r="B4" s="2" t="s">
        <v>117</v>
      </c>
      <c r="C4" s="2" t="s">
        <v>116</v>
      </c>
      <c r="D4" s="2" t="s">
        <v>42</v>
      </c>
      <c r="E4" s="2" t="s">
        <v>31</v>
      </c>
      <c r="F4" s="2" t="s">
        <v>76</v>
      </c>
      <c r="G4" s="2" t="s">
        <v>125</v>
      </c>
      <c r="H4" s="2">
        <v>1</v>
      </c>
      <c r="I4" s="2" t="s">
        <v>124</v>
      </c>
      <c r="J4" s="2" t="s">
        <v>50</v>
      </c>
      <c r="K4" s="3">
        <v>465</v>
      </c>
      <c r="L4" s="3">
        <v>465</v>
      </c>
      <c r="M4" s="3">
        <v>0</v>
      </c>
      <c r="N4" s="5">
        <v>44853</v>
      </c>
      <c r="O4" s="2">
        <v>88313</v>
      </c>
      <c r="P4" s="2" t="s">
        <v>123</v>
      </c>
      <c r="Q4" s="2"/>
      <c r="R4" s="2" t="s">
        <v>30</v>
      </c>
      <c r="S4" s="2">
        <v>730</v>
      </c>
      <c r="T4" s="2" t="s">
        <v>37</v>
      </c>
      <c r="U4" s="3">
        <v>200</v>
      </c>
      <c r="V4" s="3">
        <v>200</v>
      </c>
      <c r="W4" s="3">
        <v>0</v>
      </c>
      <c r="X4" s="2" t="s">
        <v>50</v>
      </c>
      <c r="Y4" s="2">
        <v>5944</v>
      </c>
      <c r="Z4" s="2" t="s">
        <v>55</v>
      </c>
      <c r="AA4" s="2">
        <v>4</v>
      </c>
      <c r="AB4" s="2"/>
      <c r="AC4" s="2"/>
      <c r="AD4" s="5">
        <v>20457</v>
      </c>
      <c r="AE4" s="2" t="str">
        <f t="shared" si="0"/>
        <v>NPD.Z20022403144853200</v>
      </c>
      <c r="AF4" s="2" t="s">
        <v>93</v>
      </c>
      <c r="AG4" s="2" t="s">
        <v>122</v>
      </c>
      <c r="AH4" s="2" t="s">
        <v>97</v>
      </c>
      <c r="AI4" s="2" t="s">
        <v>90</v>
      </c>
      <c r="AJ4" s="2" t="s">
        <v>95</v>
      </c>
      <c r="AK4" s="2" t="s">
        <v>96</v>
      </c>
      <c r="AL4" s="1">
        <v>45056</v>
      </c>
      <c r="AM4" s="29" t="s">
        <v>376</v>
      </c>
      <c r="AN4" s="12" t="s">
        <v>413</v>
      </c>
      <c r="AO4" s="13" t="s">
        <v>390</v>
      </c>
      <c r="AP4" s="13"/>
      <c r="AQ4" s="13" t="s">
        <v>365</v>
      </c>
      <c r="AR4" s="15">
        <v>45056</v>
      </c>
      <c r="AS4" s="2" t="s">
        <v>94</v>
      </c>
      <c r="AT4" s="25"/>
    </row>
    <row r="5" spans="1:46" ht="63.75">
      <c r="A5" s="5">
        <v>45010</v>
      </c>
      <c r="B5" s="2" t="s">
        <v>117</v>
      </c>
      <c r="C5" s="2" t="s">
        <v>116</v>
      </c>
      <c r="D5" s="2" t="s">
        <v>42</v>
      </c>
      <c r="E5" s="2" t="s">
        <v>31</v>
      </c>
      <c r="F5" s="2" t="s">
        <v>76</v>
      </c>
      <c r="G5" s="2" t="s">
        <v>121</v>
      </c>
      <c r="H5" s="2">
        <v>1</v>
      </c>
      <c r="I5" s="2" t="s">
        <v>120</v>
      </c>
      <c r="J5" s="2" t="s">
        <v>50</v>
      </c>
      <c r="K5" s="3">
        <v>254</v>
      </c>
      <c r="L5" s="3">
        <v>254</v>
      </c>
      <c r="M5" s="3">
        <v>0</v>
      </c>
      <c r="N5" s="5">
        <v>44924</v>
      </c>
      <c r="O5" s="2">
        <v>88305</v>
      </c>
      <c r="P5" s="2" t="s">
        <v>119</v>
      </c>
      <c r="Q5" s="2"/>
      <c r="R5" s="2" t="s">
        <v>30</v>
      </c>
      <c r="S5" s="2">
        <v>4117</v>
      </c>
      <c r="T5" s="2" t="s">
        <v>37</v>
      </c>
      <c r="U5" s="3">
        <v>254</v>
      </c>
      <c r="V5" s="3">
        <v>254</v>
      </c>
      <c r="W5" s="3">
        <v>0</v>
      </c>
      <c r="X5" s="2" t="s">
        <v>50</v>
      </c>
      <c r="Y5" s="2">
        <v>5924</v>
      </c>
      <c r="Z5" s="2" t="s">
        <v>55</v>
      </c>
      <c r="AA5" s="2">
        <v>4</v>
      </c>
      <c r="AB5" s="2"/>
      <c r="AC5" s="2"/>
      <c r="AD5" s="5">
        <v>32962</v>
      </c>
      <c r="AE5" s="2" t="str">
        <f t="shared" si="0"/>
        <v>NPD.Z20040685044924254</v>
      </c>
      <c r="AF5" s="2" t="s">
        <v>93</v>
      </c>
      <c r="AG5" s="2" t="s">
        <v>118</v>
      </c>
      <c r="AH5" s="2" t="s">
        <v>97</v>
      </c>
      <c r="AI5" s="2" t="s">
        <v>90</v>
      </c>
      <c r="AJ5" s="2" t="s">
        <v>95</v>
      </c>
      <c r="AK5" s="2" t="s">
        <v>96</v>
      </c>
      <c r="AL5" s="1">
        <v>45056</v>
      </c>
      <c r="AM5" s="28" t="s">
        <v>391</v>
      </c>
      <c r="AN5" s="30" t="s">
        <v>420</v>
      </c>
      <c r="AO5" s="13" t="s">
        <v>390</v>
      </c>
      <c r="AP5" s="13"/>
      <c r="AQ5" s="13" t="s">
        <v>406</v>
      </c>
      <c r="AR5" s="15">
        <v>45056</v>
      </c>
      <c r="AS5" s="2" t="s">
        <v>94</v>
      </c>
      <c r="AT5" s="25"/>
    </row>
    <row r="6" spans="1:46" ht="63.75">
      <c r="A6" s="5">
        <v>44997</v>
      </c>
      <c r="B6" s="2" t="s">
        <v>117</v>
      </c>
      <c r="C6" s="2" t="s">
        <v>116</v>
      </c>
      <c r="D6" s="2" t="s">
        <v>42</v>
      </c>
      <c r="E6" s="2" t="s">
        <v>31</v>
      </c>
      <c r="F6" s="2" t="s">
        <v>76</v>
      </c>
      <c r="G6" s="2" t="s">
        <v>115</v>
      </c>
      <c r="H6" s="2">
        <v>1</v>
      </c>
      <c r="I6" s="2" t="s">
        <v>114</v>
      </c>
      <c r="J6" s="2" t="s">
        <v>50</v>
      </c>
      <c r="K6" s="3">
        <v>217</v>
      </c>
      <c r="L6" s="3">
        <v>217</v>
      </c>
      <c r="M6" s="3">
        <v>0</v>
      </c>
      <c r="N6" s="5">
        <v>44875</v>
      </c>
      <c r="O6" s="2">
        <v>88112</v>
      </c>
      <c r="P6" s="2" t="s">
        <v>46</v>
      </c>
      <c r="Q6" s="2"/>
      <c r="R6" s="2" t="s">
        <v>30</v>
      </c>
      <c r="S6" s="2">
        <v>3054</v>
      </c>
      <c r="T6" s="2" t="s">
        <v>113</v>
      </c>
      <c r="U6" s="3">
        <v>90</v>
      </c>
      <c r="V6" s="3">
        <v>90</v>
      </c>
      <c r="W6" s="3">
        <v>0</v>
      </c>
      <c r="X6" s="2" t="s">
        <v>50</v>
      </c>
      <c r="Y6" s="2">
        <v>5939</v>
      </c>
      <c r="Z6" s="2" t="s">
        <v>55</v>
      </c>
      <c r="AA6" s="2">
        <v>4</v>
      </c>
      <c r="AB6" s="2"/>
      <c r="AC6" s="2"/>
      <c r="AD6" s="5">
        <v>14988</v>
      </c>
      <c r="AE6" s="2" t="str">
        <f t="shared" si="0"/>
        <v>NPD.Z2005285614487590</v>
      </c>
      <c r="AF6" s="2" t="s">
        <v>93</v>
      </c>
      <c r="AG6" s="2" t="s">
        <v>112</v>
      </c>
      <c r="AH6" s="2" t="s">
        <v>97</v>
      </c>
      <c r="AI6" s="2" t="s">
        <v>90</v>
      </c>
      <c r="AJ6" s="2" t="s">
        <v>95</v>
      </c>
      <c r="AK6" s="2" t="s">
        <v>96</v>
      </c>
      <c r="AL6" s="1">
        <v>45056</v>
      </c>
      <c r="AM6" s="28" t="s">
        <v>392</v>
      </c>
      <c r="AN6" s="30" t="s">
        <v>420</v>
      </c>
      <c r="AO6" s="13" t="s">
        <v>390</v>
      </c>
      <c r="AP6" s="13"/>
      <c r="AQ6" s="13" t="s">
        <v>406</v>
      </c>
      <c r="AR6" s="15">
        <v>45056</v>
      </c>
      <c r="AS6" s="2" t="s">
        <v>94</v>
      </c>
      <c r="AT6" s="25"/>
    </row>
    <row r="7" spans="1:46" ht="63.75">
      <c r="A7" s="5">
        <v>45028</v>
      </c>
      <c r="B7" s="2">
        <v>1007</v>
      </c>
      <c r="C7" s="2" t="s">
        <v>106</v>
      </c>
      <c r="D7" s="2" t="s">
        <v>42</v>
      </c>
      <c r="E7" s="2" t="s">
        <v>31</v>
      </c>
      <c r="F7" s="2" t="s">
        <v>77</v>
      </c>
      <c r="G7" s="2" t="s">
        <v>105</v>
      </c>
      <c r="H7" s="2">
        <v>0</v>
      </c>
      <c r="I7" s="2" t="s">
        <v>104</v>
      </c>
      <c r="J7" s="2" t="s">
        <v>32</v>
      </c>
      <c r="K7" s="3">
        <v>47.92</v>
      </c>
      <c r="L7" s="3">
        <v>47.92</v>
      </c>
      <c r="M7" s="3">
        <v>0</v>
      </c>
      <c r="N7" s="5">
        <v>44956</v>
      </c>
      <c r="O7" s="2" t="s">
        <v>107</v>
      </c>
      <c r="P7" s="2" t="s">
        <v>102</v>
      </c>
      <c r="Q7" s="2" t="s">
        <v>101</v>
      </c>
      <c r="R7" s="2" t="s">
        <v>35</v>
      </c>
      <c r="S7" s="2"/>
      <c r="T7" s="2" t="s">
        <v>100</v>
      </c>
      <c r="U7" s="3">
        <v>379</v>
      </c>
      <c r="V7" s="3">
        <v>25.35</v>
      </c>
      <c r="W7" s="3">
        <v>0</v>
      </c>
      <c r="X7" s="2" t="s">
        <v>32</v>
      </c>
      <c r="Y7" s="2">
        <v>5937</v>
      </c>
      <c r="Z7" s="2" t="s">
        <v>68</v>
      </c>
      <c r="AA7" s="2">
        <v>1</v>
      </c>
      <c r="AB7" s="2"/>
      <c r="AC7" s="2"/>
      <c r="AD7" s="5">
        <v>15652</v>
      </c>
      <c r="AE7" s="2" t="str">
        <f t="shared" si="0"/>
        <v>WSH.516800024495625.35</v>
      </c>
      <c r="AF7" s="2" t="s">
        <v>93</v>
      </c>
      <c r="AG7" s="2" t="s">
        <v>99</v>
      </c>
      <c r="AH7" s="2" t="s">
        <v>97</v>
      </c>
      <c r="AI7" s="2" t="s">
        <v>90</v>
      </c>
      <c r="AJ7" s="2" t="s">
        <v>95</v>
      </c>
      <c r="AK7" s="2" t="s">
        <v>96</v>
      </c>
      <c r="AL7" s="1">
        <v>45056</v>
      </c>
      <c r="AM7" s="28" t="s">
        <v>421</v>
      </c>
      <c r="AN7" s="30" t="s">
        <v>422</v>
      </c>
      <c r="AO7" s="13"/>
      <c r="AP7" s="13"/>
      <c r="AQ7" s="13" t="s">
        <v>406</v>
      </c>
      <c r="AR7" s="15">
        <v>45056</v>
      </c>
      <c r="AS7" s="2" t="s">
        <v>410</v>
      </c>
      <c r="AT7" s="25" t="s">
        <v>411</v>
      </c>
    </row>
    <row r="8" spans="1:46" ht="63.75">
      <c r="A8" s="5">
        <v>45028</v>
      </c>
      <c r="B8" s="2">
        <v>1007</v>
      </c>
      <c r="C8" s="2" t="s">
        <v>106</v>
      </c>
      <c r="D8" s="2" t="s">
        <v>42</v>
      </c>
      <c r="E8" s="2" t="s">
        <v>31</v>
      </c>
      <c r="F8" s="2" t="s">
        <v>77</v>
      </c>
      <c r="G8" s="2" t="s">
        <v>105</v>
      </c>
      <c r="H8" s="2">
        <v>0</v>
      </c>
      <c r="I8" s="2" t="s">
        <v>104</v>
      </c>
      <c r="J8" s="2" t="s">
        <v>32</v>
      </c>
      <c r="K8" s="3">
        <v>47.92</v>
      </c>
      <c r="L8" s="3">
        <v>47.92</v>
      </c>
      <c r="M8" s="3">
        <v>0</v>
      </c>
      <c r="N8" s="5">
        <v>44956</v>
      </c>
      <c r="O8" s="2">
        <v>99497</v>
      </c>
      <c r="P8" s="2" t="s">
        <v>102</v>
      </c>
      <c r="Q8" s="2" t="s">
        <v>101</v>
      </c>
      <c r="R8" s="2" t="s">
        <v>35</v>
      </c>
      <c r="S8" s="2"/>
      <c r="T8" s="2" t="s">
        <v>100</v>
      </c>
      <c r="U8" s="3">
        <v>246</v>
      </c>
      <c r="V8" s="3">
        <v>12.49</v>
      </c>
      <c r="W8" s="3">
        <v>0</v>
      </c>
      <c r="X8" s="2" t="s">
        <v>32</v>
      </c>
      <c r="Y8" s="2">
        <v>5937</v>
      </c>
      <c r="Z8" s="2" t="s">
        <v>68</v>
      </c>
      <c r="AA8" s="2">
        <v>1</v>
      </c>
      <c r="AB8" s="2"/>
      <c r="AC8" s="2"/>
      <c r="AD8" s="5">
        <v>15652</v>
      </c>
      <c r="AE8" s="2" t="str">
        <f t="shared" si="0"/>
        <v>WSH.516800024495612.49</v>
      </c>
      <c r="AF8" s="2" t="s">
        <v>93</v>
      </c>
      <c r="AG8" s="2" t="s">
        <v>99</v>
      </c>
      <c r="AH8" s="2" t="s">
        <v>97</v>
      </c>
      <c r="AI8" s="2" t="s">
        <v>90</v>
      </c>
      <c r="AJ8" s="2" t="s">
        <v>95</v>
      </c>
      <c r="AK8" s="2" t="s">
        <v>96</v>
      </c>
      <c r="AL8" s="1">
        <v>45056</v>
      </c>
      <c r="AM8" s="28" t="s">
        <v>421</v>
      </c>
      <c r="AN8" s="30" t="s">
        <v>422</v>
      </c>
      <c r="AO8" s="13"/>
      <c r="AP8" s="13"/>
      <c r="AQ8" s="13" t="s">
        <v>406</v>
      </c>
      <c r="AR8" s="15">
        <v>45056</v>
      </c>
      <c r="AS8" s="2" t="s">
        <v>410</v>
      </c>
      <c r="AT8" s="25" t="s">
        <v>411</v>
      </c>
    </row>
    <row r="9" spans="1:46" ht="63.75">
      <c r="A9" s="5">
        <v>45028</v>
      </c>
      <c r="B9" s="2">
        <v>1007</v>
      </c>
      <c r="C9" s="2" t="s">
        <v>106</v>
      </c>
      <c r="D9" s="2" t="s">
        <v>42</v>
      </c>
      <c r="E9" s="2" t="s">
        <v>31</v>
      </c>
      <c r="F9" s="2" t="s">
        <v>77</v>
      </c>
      <c r="G9" s="2" t="s">
        <v>105</v>
      </c>
      <c r="H9" s="2">
        <v>1</v>
      </c>
      <c r="I9" s="2" t="s">
        <v>104</v>
      </c>
      <c r="J9" s="2" t="s">
        <v>32</v>
      </c>
      <c r="K9" s="3">
        <v>47.92</v>
      </c>
      <c r="L9" s="3">
        <v>47.92</v>
      </c>
      <c r="M9" s="3">
        <v>0</v>
      </c>
      <c r="N9" s="5">
        <v>44956</v>
      </c>
      <c r="O9" s="2" t="s">
        <v>103</v>
      </c>
      <c r="P9" s="2" t="s">
        <v>102</v>
      </c>
      <c r="Q9" s="2" t="s">
        <v>101</v>
      </c>
      <c r="R9" s="2" t="s">
        <v>35</v>
      </c>
      <c r="S9" s="2"/>
      <c r="T9" s="2" t="s">
        <v>100</v>
      </c>
      <c r="U9" s="3">
        <v>196</v>
      </c>
      <c r="V9" s="3">
        <v>10.08</v>
      </c>
      <c r="W9" s="3">
        <v>0</v>
      </c>
      <c r="X9" s="2" t="s">
        <v>32</v>
      </c>
      <c r="Y9" s="2">
        <v>5937</v>
      </c>
      <c r="Z9" s="2" t="s">
        <v>68</v>
      </c>
      <c r="AA9" s="2">
        <v>1</v>
      </c>
      <c r="AB9" s="2"/>
      <c r="AC9" s="2"/>
      <c r="AD9" s="5">
        <v>15652</v>
      </c>
      <c r="AE9" s="2" t="str">
        <f t="shared" si="0"/>
        <v>WSH.516800024495610.08</v>
      </c>
      <c r="AF9" s="2" t="s">
        <v>93</v>
      </c>
      <c r="AG9" s="2" t="s">
        <v>99</v>
      </c>
      <c r="AH9" s="2" t="s">
        <v>97</v>
      </c>
      <c r="AI9" s="2" t="s">
        <v>90</v>
      </c>
      <c r="AJ9" s="2" t="s">
        <v>95</v>
      </c>
      <c r="AK9" s="2" t="s">
        <v>96</v>
      </c>
      <c r="AL9" s="1">
        <v>45056</v>
      </c>
      <c r="AM9" s="28" t="s">
        <v>421</v>
      </c>
      <c r="AN9" s="30" t="s">
        <v>422</v>
      </c>
      <c r="AO9" s="13"/>
      <c r="AP9" s="13"/>
      <c r="AQ9" s="13" t="s">
        <v>406</v>
      </c>
      <c r="AR9" s="15">
        <v>45056</v>
      </c>
      <c r="AS9" s="2" t="s">
        <v>410</v>
      </c>
      <c r="AT9" s="25" t="s">
        <v>411</v>
      </c>
    </row>
    <row r="10" spans="1:46" ht="115.5">
      <c r="A10" s="1">
        <v>45030</v>
      </c>
      <c r="B10" s="2" t="s">
        <v>52</v>
      </c>
      <c r="C10" s="2" t="s">
        <v>53</v>
      </c>
      <c r="D10" s="2" t="s">
        <v>42</v>
      </c>
      <c r="E10" s="2" t="s">
        <v>31</v>
      </c>
      <c r="F10" s="2" t="s">
        <v>356</v>
      </c>
      <c r="G10" s="2" t="s">
        <v>364</v>
      </c>
      <c r="H10" s="2">
        <v>1</v>
      </c>
      <c r="I10" s="2" t="s">
        <v>363</v>
      </c>
      <c r="J10" s="2" t="s">
        <v>54</v>
      </c>
      <c r="K10" s="3">
        <v>493</v>
      </c>
      <c r="L10" s="3">
        <v>533</v>
      </c>
      <c r="M10" s="3">
        <v>-40</v>
      </c>
      <c r="N10" s="1">
        <v>45000</v>
      </c>
      <c r="O10" s="2">
        <v>99422</v>
      </c>
      <c r="P10" s="2" t="s">
        <v>362</v>
      </c>
      <c r="Q10" s="2"/>
      <c r="R10" s="2" t="s">
        <v>356</v>
      </c>
      <c r="S10" s="2"/>
      <c r="T10" s="2" t="s">
        <v>141</v>
      </c>
      <c r="U10" s="3">
        <v>88</v>
      </c>
      <c r="V10" s="3">
        <v>88</v>
      </c>
      <c r="W10" s="3"/>
      <c r="X10" s="2" t="s">
        <v>54</v>
      </c>
      <c r="Y10" s="2">
        <v>5942</v>
      </c>
      <c r="Z10" s="2" t="s">
        <v>68</v>
      </c>
      <c r="AA10" s="2">
        <v>1</v>
      </c>
      <c r="AB10" s="2" t="s">
        <v>29</v>
      </c>
      <c r="AC10" s="1">
        <v>45030</v>
      </c>
      <c r="AD10" s="1">
        <v>19363</v>
      </c>
      <c r="AE10" s="2" t="str">
        <f t="shared" si="0"/>
        <v>AJA.11334500088</v>
      </c>
      <c r="AF10" s="2" t="s">
        <v>93</v>
      </c>
      <c r="AG10" s="2" t="s">
        <v>361</v>
      </c>
      <c r="AH10" s="2" t="s">
        <v>97</v>
      </c>
      <c r="AI10" s="2" t="s">
        <v>90</v>
      </c>
      <c r="AJ10" s="2" t="s">
        <v>95</v>
      </c>
      <c r="AK10" s="2" t="s">
        <v>96</v>
      </c>
      <c r="AL10" s="1">
        <v>45055</v>
      </c>
      <c r="AM10" s="29" t="s">
        <v>377</v>
      </c>
      <c r="AN10" s="12" t="s">
        <v>414</v>
      </c>
      <c r="AO10" s="13" t="s">
        <v>390</v>
      </c>
      <c r="AP10" s="13"/>
      <c r="AQ10" s="13" t="s">
        <v>365</v>
      </c>
      <c r="AR10" s="15">
        <v>45056</v>
      </c>
      <c r="AS10" s="2" t="s">
        <v>410</v>
      </c>
      <c r="AT10" s="25" t="s">
        <v>411</v>
      </c>
    </row>
    <row r="11" spans="1:46" ht="115.5">
      <c r="A11" s="1">
        <v>44967</v>
      </c>
      <c r="B11" s="2" t="s">
        <v>264</v>
      </c>
      <c r="C11" s="2" t="s">
        <v>263</v>
      </c>
      <c r="D11" s="2" t="s">
        <v>42</v>
      </c>
      <c r="E11" s="2" t="s">
        <v>31</v>
      </c>
      <c r="F11" s="2" t="s">
        <v>356</v>
      </c>
      <c r="G11" s="2" t="s">
        <v>360</v>
      </c>
      <c r="H11" s="2">
        <v>1</v>
      </c>
      <c r="I11" s="2" t="s">
        <v>359</v>
      </c>
      <c r="J11" s="2" t="s">
        <v>38</v>
      </c>
      <c r="K11" s="3">
        <v>314</v>
      </c>
      <c r="L11" s="3">
        <v>314</v>
      </c>
      <c r="M11" s="3">
        <v>0</v>
      </c>
      <c r="N11" s="1">
        <v>44904</v>
      </c>
      <c r="O11" s="2" t="s">
        <v>267</v>
      </c>
      <c r="P11" s="2" t="s">
        <v>358</v>
      </c>
      <c r="Q11" s="2" t="s">
        <v>357</v>
      </c>
      <c r="R11" s="2" t="s">
        <v>356</v>
      </c>
      <c r="S11" s="2"/>
      <c r="T11" s="2" t="s">
        <v>266</v>
      </c>
      <c r="U11" s="3">
        <v>314</v>
      </c>
      <c r="V11" s="3">
        <v>314</v>
      </c>
      <c r="W11" s="3"/>
      <c r="X11" s="2" t="s">
        <v>355</v>
      </c>
      <c r="Y11" s="2">
        <v>5949</v>
      </c>
      <c r="Z11" s="2" t="s">
        <v>68</v>
      </c>
      <c r="AA11" s="2">
        <v>1</v>
      </c>
      <c r="AB11" s="2" t="s">
        <v>29</v>
      </c>
      <c r="AC11" s="1">
        <v>44967</v>
      </c>
      <c r="AD11" s="1">
        <v>22587</v>
      </c>
      <c r="AE11" s="2" t="str">
        <f t="shared" si="0"/>
        <v>AJA.154944904314</v>
      </c>
      <c r="AF11" s="2" t="s">
        <v>93</v>
      </c>
      <c r="AG11" s="2" t="s">
        <v>354</v>
      </c>
      <c r="AH11" s="2" t="s">
        <v>97</v>
      </c>
      <c r="AI11" s="2" t="s">
        <v>90</v>
      </c>
      <c r="AJ11" s="2" t="s">
        <v>95</v>
      </c>
      <c r="AK11" s="2" t="s">
        <v>96</v>
      </c>
      <c r="AL11" s="1">
        <v>45055</v>
      </c>
      <c r="AM11" s="29" t="s">
        <v>380</v>
      </c>
      <c r="AN11" s="12" t="s">
        <v>414</v>
      </c>
      <c r="AO11" s="13" t="s">
        <v>390</v>
      </c>
      <c r="AP11" s="13"/>
      <c r="AQ11" s="13" t="s">
        <v>365</v>
      </c>
      <c r="AR11" s="15">
        <v>45056</v>
      </c>
      <c r="AS11" s="2" t="s">
        <v>410</v>
      </c>
      <c r="AT11" s="25" t="s">
        <v>411</v>
      </c>
    </row>
    <row r="12" spans="1:46" ht="38.25">
      <c r="A12" s="1">
        <v>45041</v>
      </c>
      <c r="B12" s="2" t="s">
        <v>40</v>
      </c>
      <c r="C12" s="2" t="s">
        <v>41</v>
      </c>
      <c r="D12" s="2" t="s">
        <v>160</v>
      </c>
      <c r="E12" s="2" t="s">
        <v>159</v>
      </c>
      <c r="F12" s="2" t="s">
        <v>349</v>
      </c>
      <c r="G12" s="2" t="s">
        <v>353</v>
      </c>
      <c r="H12" s="2">
        <v>1</v>
      </c>
      <c r="I12" s="2" t="s">
        <v>352</v>
      </c>
      <c r="J12" s="2" t="s">
        <v>32</v>
      </c>
      <c r="K12" s="3">
        <v>112.79</v>
      </c>
      <c r="L12" s="3">
        <v>112.79</v>
      </c>
      <c r="M12" s="3">
        <v>0</v>
      </c>
      <c r="N12" s="1">
        <v>44979</v>
      </c>
      <c r="O12" s="2" t="s">
        <v>267</v>
      </c>
      <c r="P12" s="2" t="s">
        <v>351</v>
      </c>
      <c r="Q12" s="2" t="s">
        <v>350</v>
      </c>
      <c r="R12" s="2" t="s">
        <v>349</v>
      </c>
      <c r="S12" s="2"/>
      <c r="T12" s="2" t="s">
        <v>141</v>
      </c>
      <c r="U12" s="3">
        <v>275</v>
      </c>
      <c r="V12" s="3">
        <v>24.9</v>
      </c>
      <c r="W12" s="3"/>
      <c r="X12" s="2" t="s">
        <v>32</v>
      </c>
      <c r="Y12" s="2">
        <v>5943</v>
      </c>
      <c r="Z12" s="2" t="s">
        <v>73</v>
      </c>
      <c r="AA12" s="2" t="s">
        <v>74</v>
      </c>
      <c r="AB12" s="2" t="s">
        <v>29</v>
      </c>
      <c r="AC12" s="1">
        <v>45041</v>
      </c>
      <c r="AD12" s="1">
        <v>15047</v>
      </c>
      <c r="AE12" s="2" t="str">
        <f t="shared" si="0"/>
        <v>ALL.113104497924.9</v>
      </c>
      <c r="AF12" s="2" t="s">
        <v>93</v>
      </c>
      <c r="AG12" s="28" t="s">
        <v>348</v>
      </c>
      <c r="AH12" s="2" t="s">
        <v>97</v>
      </c>
      <c r="AI12" s="2" t="s">
        <v>90</v>
      </c>
      <c r="AJ12" s="2" t="s">
        <v>95</v>
      </c>
      <c r="AK12" s="2" t="s">
        <v>152</v>
      </c>
      <c r="AL12" s="1">
        <v>45051</v>
      </c>
      <c r="AM12" s="10" t="s">
        <v>409</v>
      </c>
      <c r="AN12" s="10" t="s">
        <v>409</v>
      </c>
      <c r="AO12" s="13" t="s">
        <v>390</v>
      </c>
      <c r="AP12" s="13"/>
      <c r="AQ12" s="13" t="s">
        <v>365</v>
      </c>
      <c r="AR12" s="15">
        <v>45056</v>
      </c>
      <c r="AS12" s="2" t="s">
        <v>407</v>
      </c>
      <c r="AT12" s="32" t="s">
        <v>95</v>
      </c>
    </row>
    <row r="13" spans="1:46" ht="77.25">
      <c r="A13" s="1">
        <v>45047</v>
      </c>
      <c r="B13" s="2" t="s">
        <v>40</v>
      </c>
      <c r="C13" s="2" t="s">
        <v>41</v>
      </c>
      <c r="D13" s="2" t="s">
        <v>42</v>
      </c>
      <c r="E13" s="2" t="s">
        <v>31</v>
      </c>
      <c r="F13" s="2" t="s">
        <v>185</v>
      </c>
      <c r="G13" s="2" t="s">
        <v>347</v>
      </c>
      <c r="H13" s="2">
        <v>0</v>
      </c>
      <c r="I13" s="2" t="s">
        <v>346</v>
      </c>
      <c r="J13" s="2" t="s">
        <v>32</v>
      </c>
      <c r="K13" s="3">
        <v>585.02</v>
      </c>
      <c r="L13" s="3">
        <v>585.02</v>
      </c>
      <c r="M13" s="3">
        <v>0</v>
      </c>
      <c r="N13" s="1">
        <v>45022</v>
      </c>
      <c r="O13" s="2" t="s">
        <v>187</v>
      </c>
      <c r="P13" s="2" t="s">
        <v>186</v>
      </c>
      <c r="Q13" s="2"/>
      <c r="R13" s="2" t="s">
        <v>180</v>
      </c>
      <c r="S13" s="2"/>
      <c r="T13" s="2" t="s">
        <v>179</v>
      </c>
      <c r="U13" s="3">
        <v>24</v>
      </c>
      <c r="V13" s="3">
        <v>24</v>
      </c>
      <c r="W13" s="3"/>
      <c r="X13" s="2" t="s">
        <v>32</v>
      </c>
      <c r="Y13" s="2"/>
      <c r="Z13" s="2"/>
      <c r="AA13" s="2"/>
      <c r="AB13" s="2" t="s">
        <v>29</v>
      </c>
      <c r="AC13" s="1">
        <v>45047</v>
      </c>
      <c r="AD13" s="1">
        <v>23259</v>
      </c>
      <c r="AE13" s="2" t="str">
        <f t="shared" si="0"/>
        <v>BVM.3301153621934094502224</v>
      </c>
      <c r="AF13" s="2" t="s">
        <v>93</v>
      </c>
      <c r="AG13" s="2" t="s">
        <v>345</v>
      </c>
      <c r="AH13" s="2" t="s">
        <v>97</v>
      </c>
      <c r="AI13" s="2" t="s">
        <v>90</v>
      </c>
      <c r="AJ13" s="2" t="s">
        <v>95</v>
      </c>
      <c r="AK13" s="2" t="s">
        <v>96</v>
      </c>
      <c r="AL13" s="1">
        <v>45055</v>
      </c>
      <c r="AM13" s="29" t="s">
        <v>370</v>
      </c>
      <c r="AN13" s="12" t="s">
        <v>415</v>
      </c>
      <c r="AO13" s="13" t="s">
        <v>390</v>
      </c>
      <c r="AP13" s="13"/>
      <c r="AQ13" s="13" t="s">
        <v>365</v>
      </c>
      <c r="AR13" s="15">
        <v>45056</v>
      </c>
      <c r="AS13" s="2" t="s">
        <v>410</v>
      </c>
      <c r="AT13" s="25" t="s">
        <v>408</v>
      </c>
    </row>
    <row r="14" spans="1:46" ht="77.25">
      <c r="A14" s="1">
        <v>45047</v>
      </c>
      <c r="B14" s="2" t="s">
        <v>40</v>
      </c>
      <c r="C14" s="2" t="s">
        <v>41</v>
      </c>
      <c r="D14" s="2" t="s">
        <v>42</v>
      </c>
      <c r="E14" s="2" t="s">
        <v>31</v>
      </c>
      <c r="F14" s="2" t="s">
        <v>185</v>
      </c>
      <c r="G14" s="2" t="s">
        <v>347</v>
      </c>
      <c r="H14" s="2">
        <v>1</v>
      </c>
      <c r="I14" s="2" t="s">
        <v>346</v>
      </c>
      <c r="J14" s="2" t="s">
        <v>32</v>
      </c>
      <c r="K14" s="3">
        <v>585.02</v>
      </c>
      <c r="L14" s="3">
        <v>585.02</v>
      </c>
      <c r="M14" s="3">
        <v>0</v>
      </c>
      <c r="N14" s="1">
        <v>45022</v>
      </c>
      <c r="O14" s="2" t="s">
        <v>182</v>
      </c>
      <c r="P14" s="2" t="s">
        <v>181</v>
      </c>
      <c r="Q14" s="2"/>
      <c r="R14" s="2" t="s">
        <v>180</v>
      </c>
      <c r="S14" s="2"/>
      <c r="T14" s="2" t="s">
        <v>179</v>
      </c>
      <c r="U14" s="3">
        <v>1</v>
      </c>
      <c r="V14" s="3">
        <v>1</v>
      </c>
      <c r="W14" s="3"/>
      <c r="X14" s="2" t="s">
        <v>32</v>
      </c>
      <c r="Y14" s="2"/>
      <c r="Z14" s="2"/>
      <c r="AA14" s="2"/>
      <c r="AB14" s="2" t="s">
        <v>29</v>
      </c>
      <c r="AC14" s="1">
        <v>45047</v>
      </c>
      <c r="AD14" s="1">
        <v>23259</v>
      </c>
      <c r="AE14" s="2" t="str">
        <f t="shared" si="0"/>
        <v>BVM.330115362193409450221</v>
      </c>
      <c r="AF14" s="2" t="s">
        <v>93</v>
      </c>
      <c r="AG14" s="2" t="s">
        <v>345</v>
      </c>
      <c r="AH14" s="2" t="s">
        <v>97</v>
      </c>
      <c r="AI14" s="2" t="s">
        <v>90</v>
      </c>
      <c r="AJ14" s="2" t="s">
        <v>95</v>
      </c>
      <c r="AK14" s="2" t="s">
        <v>96</v>
      </c>
      <c r="AL14" s="1">
        <v>45055</v>
      </c>
      <c r="AM14" s="29" t="s">
        <v>370</v>
      </c>
      <c r="AN14" s="12" t="s">
        <v>415</v>
      </c>
      <c r="AO14" s="13" t="s">
        <v>390</v>
      </c>
      <c r="AP14" s="13"/>
      <c r="AQ14" s="13" t="s">
        <v>365</v>
      </c>
      <c r="AR14" s="15">
        <v>45056</v>
      </c>
      <c r="AS14" s="2" t="s">
        <v>410</v>
      </c>
      <c r="AT14" s="25" t="s">
        <v>408</v>
      </c>
    </row>
    <row r="15" spans="1:46" ht="77.25">
      <c r="A15" s="1">
        <v>45002</v>
      </c>
      <c r="B15" s="2" t="s">
        <v>48</v>
      </c>
      <c r="C15" s="2" t="s">
        <v>49</v>
      </c>
      <c r="D15" s="2" t="s">
        <v>277</v>
      </c>
      <c r="E15" s="2" t="s">
        <v>276</v>
      </c>
      <c r="F15" s="2" t="s">
        <v>185</v>
      </c>
      <c r="G15" s="2" t="s">
        <v>344</v>
      </c>
      <c r="H15" s="2">
        <v>1</v>
      </c>
      <c r="I15" s="2" t="s">
        <v>343</v>
      </c>
      <c r="J15" s="2" t="s">
        <v>50</v>
      </c>
      <c r="K15" s="3">
        <v>350</v>
      </c>
      <c r="L15" s="3">
        <v>350</v>
      </c>
      <c r="M15" s="3">
        <v>0</v>
      </c>
      <c r="N15" s="1">
        <v>44965</v>
      </c>
      <c r="O15" s="2" t="s">
        <v>342</v>
      </c>
      <c r="P15" s="2" t="s">
        <v>341</v>
      </c>
      <c r="Q15" s="2" t="s">
        <v>330</v>
      </c>
      <c r="R15" s="2" t="s">
        <v>180</v>
      </c>
      <c r="S15" s="2"/>
      <c r="T15" s="2" t="s">
        <v>179</v>
      </c>
      <c r="U15" s="3">
        <v>350</v>
      </c>
      <c r="V15" s="3">
        <v>350</v>
      </c>
      <c r="W15" s="3"/>
      <c r="X15" s="2" t="s">
        <v>50</v>
      </c>
      <c r="Y15" s="2">
        <v>5948</v>
      </c>
      <c r="Z15" s="2" t="s">
        <v>177</v>
      </c>
      <c r="AA15" s="2">
        <v>5</v>
      </c>
      <c r="AB15" s="2"/>
      <c r="AC15" s="2"/>
      <c r="AD15" s="1">
        <v>32487</v>
      </c>
      <c r="AE15" s="2" t="str">
        <f t="shared" si="0"/>
        <v>BVM.33011651366092944965350</v>
      </c>
      <c r="AF15" s="2" t="s">
        <v>93</v>
      </c>
      <c r="AG15" s="2" t="s">
        <v>340</v>
      </c>
      <c r="AH15" s="2" t="s">
        <v>97</v>
      </c>
      <c r="AI15" s="2" t="s">
        <v>90</v>
      </c>
      <c r="AJ15" s="2" t="s">
        <v>95</v>
      </c>
      <c r="AK15" s="2" t="s">
        <v>96</v>
      </c>
      <c r="AL15" s="1">
        <v>45055</v>
      </c>
      <c r="AM15" s="33" t="s">
        <v>385</v>
      </c>
      <c r="AN15" s="12" t="s">
        <v>416</v>
      </c>
      <c r="AO15" s="13" t="s">
        <v>390</v>
      </c>
      <c r="AP15" s="13"/>
      <c r="AQ15" s="13" t="s">
        <v>365</v>
      </c>
      <c r="AR15" s="15">
        <v>45056</v>
      </c>
      <c r="AS15" s="2" t="s">
        <v>410</v>
      </c>
      <c r="AT15" s="25" t="s">
        <v>411</v>
      </c>
    </row>
    <row r="16" spans="1:46" ht="77.25">
      <c r="A16" s="1">
        <v>44991</v>
      </c>
      <c r="B16" s="2" t="s">
        <v>48</v>
      </c>
      <c r="C16" s="2" t="s">
        <v>49</v>
      </c>
      <c r="D16" s="2" t="s">
        <v>277</v>
      </c>
      <c r="E16" s="2" t="s">
        <v>276</v>
      </c>
      <c r="F16" s="2" t="s">
        <v>185</v>
      </c>
      <c r="G16" s="2" t="s">
        <v>334</v>
      </c>
      <c r="H16" s="2">
        <v>1</v>
      </c>
      <c r="I16" s="2" t="s">
        <v>333</v>
      </c>
      <c r="J16" s="2" t="s">
        <v>50</v>
      </c>
      <c r="K16" s="3">
        <v>423</v>
      </c>
      <c r="L16" s="3">
        <v>423</v>
      </c>
      <c r="M16" s="3">
        <v>0</v>
      </c>
      <c r="N16" s="1">
        <v>44957</v>
      </c>
      <c r="O16" s="2" t="s">
        <v>332</v>
      </c>
      <c r="P16" s="2" t="s">
        <v>331</v>
      </c>
      <c r="Q16" s="2" t="s">
        <v>330</v>
      </c>
      <c r="R16" s="2" t="s">
        <v>180</v>
      </c>
      <c r="S16" s="2"/>
      <c r="T16" s="2" t="s">
        <v>179</v>
      </c>
      <c r="U16" s="3">
        <v>375</v>
      </c>
      <c r="V16" s="3">
        <v>375</v>
      </c>
      <c r="W16" s="3">
        <v>0</v>
      </c>
      <c r="X16" s="2" t="s">
        <v>50</v>
      </c>
      <c r="Y16" s="2">
        <v>5936</v>
      </c>
      <c r="Z16" s="2" t="s">
        <v>177</v>
      </c>
      <c r="AA16" s="2">
        <v>5</v>
      </c>
      <c r="AB16" s="2"/>
      <c r="AC16" s="2"/>
      <c r="AD16" s="1">
        <v>26626</v>
      </c>
      <c r="AE16" s="2" t="str">
        <f t="shared" si="0"/>
        <v>BVM.33013431389388944957375</v>
      </c>
      <c r="AF16" s="2" t="s">
        <v>93</v>
      </c>
      <c r="AG16" s="2" t="s">
        <v>329</v>
      </c>
      <c r="AH16" s="2" t="s">
        <v>97</v>
      </c>
      <c r="AI16" s="2" t="s">
        <v>90</v>
      </c>
      <c r="AJ16" s="2" t="s">
        <v>95</v>
      </c>
      <c r="AK16" s="2" t="s">
        <v>96</v>
      </c>
      <c r="AL16" s="1">
        <v>45055</v>
      </c>
      <c r="AM16" s="33" t="s">
        <v>386</v>
      </c>
      <c r="AN16" s="12" t="s">
        <v>416</v>
      </c>
      <c r="AO16" s="13" t="s">
        <v>390</v>
      </c>
      <c r="AP16" s="13"/>
      <c r="AQ16" s="13" t="s">
        <v>365</v>
      </c>
      <c r="AR16" s="15">
        <v>45056</v>
      </c>
      <c r="AS16" s="2" t="s">
        <v>410</v>
      </c>
      <c r="AT16" s="25" t="s">
        <v>411</v>
      </c>
    </row>
    <row r="17" spans="1:46" ht="115.5">
      <c r="A17" s="1">
        <v>45023</v>
      </c>
      <c r="B17" s="2" t="s">
        <v>52</v>
      </c>
      <c r="C17" s="2" t="s">
        <v>53</v>
      </c>
      <c r="D17" s="2" t="s">
        <v>42</v>
      </c>
      <c r="E17" s="2" t="s">
        <v>31</v>
      </c>
      <c r="F17" s="2" t="s">
        <v>298</v>
      </c>
      <c r="G17" s="2" t="s">
        <v>328</v>
      </c>
      <c r="H17" s="2">
        <v>1</v>
      </c>
      <c r="I17" s="2" t="s">
        <v>327</v>
      </c>
      <c r="J17" s="2" t="s">
        <v>54</v>
      </c>
      <c r="K17" s="3">
        <v>86</v>
      </c>
      <c r="L17" s="3">
        <v>126</v>
      </c>
      <c r="M17" s="3">
        <v>-40</v>
      </c>
      <c r="N17" s="1">
        <v>44950</v>
      </c>
      <c r="O17" s="2">
        <v>99443</v>
      </c>
      <c r="P17" s="2" t="s">
        <v>72</v>
      </c>
      <c r="Q17" s="2" t="s">
        <v>326</v>
      </c>
      <c r="R17" s="2" t="s">
        <v>293</v>
      </c>
      <c r="S17" s="2">
        <v>2020</v>
      </c>
      <c r="T17" s="2" t="s">
        <v>141</v>
      </c>
      <c r="U17" s="3">
        <v>126</v>
      </c>
      <c r="V17" s="3">
        <v>126</v>
      </c>
      <c r="W17" s="3">
        <v>0</v>
      </c>
      <c r="X17" s="2" t="s">
        <v>54</v>
      </c>
      <c r="Y17" s="2">
        <v>5943</v>
      </c>
      <c r="Z17" s="2" t="s">
        <v>73</v>
      </c>
      <c r="AA17" s="2" t="s">
        <v>74</v>
      </c>
      <c r="AB17" s="2" t="s">
        <v>29</v>
      </c>
      <c r="AC17" s="1">
        <v>45023</v>
      </c>
      <c r="AD17" s="1">
        <v>16519</v>
      </c>
      <c r="AE17" s="2" t="str">
        <f t="shared" si="0"/>
        <v>CHO.187944950126</v>
      </c>
      <c r="AF17" s="2" t="s">
        <v>93</v>
      </c>
      <c r="AG17" s="2" t="s">
        <v>325</v>
      </c>
      <c r="AH17" s="2" t="s">
        <v>97</v>
      </c>
      <c r="AI17" s="2" t="s">
        <v>90</v>
      </c>
      <c r="AJ17" s="2" t="s">
        <v>95</v>
      </c>
      <c r="AK17" s="2" t="s">
        <v>96</v>
      </c>
      <c r="AL17" s="1">
        <v>45055</v>
      </c>
      <c r="AM17" s="29" t="s">
        <v>378</v>
      </c>
      <c r="AN17" s="12" t="s">
        <v>414</v>
      </c>
      <c r="AO17" s="13" t="s">
        <v>390</v>
      </c>
      <c r="AP17" s="13"/>
      <c r="AQ17" s="13" t="s">
        <v>365</v>
      </c>
      <c r="AR17" s="15">
        <v>45056</v>
      </c>
      <c r="AS17" s="2" t="s">
        <v>410</v>
      </c>
      <c r="AT17" s="25" t="s">
        <v>411</v>
      </c>
    </row>
    <row r="18" spans="1:46" ht="115.5">
      <c r="A18" s="1">
        <v>45023</v>
      </c>
      <c r="B18" s="2" t="s">
        <v>52</v>
      </c>
      <c r="C18" s="2" t="s">
        <v>53</v>
      </c>
      <c r="D18" s="2" t="s">
        <v>42</v>
      </c>
      <c r="E18" s="2" t="s">
        <v>31</v>
      </c>
      <c r="F18" s="2" t="s">
        <v>298</v>
      </c>
      <c r="G18" s="2" t="s">
        <v>324</v>
      </c>
      <c r="H18" s="2">
        <v>1</v>
      </c>
      <c r="I18" s="2" t="s">
        <v>323</v>
      </c>
      <c r="J18" s="2" t="s">
        <v>54</v>
      </c>
      <c r="K18" s="3">
        <v>44</v>
      </c>
      <c r="L18" s="3">
        <v>44</v>
      </c>
      <c r="M18" s="3">
        <v>0</v>
      </c>
      <c r="N18" s="1">
        <v>44985</v>
      </c>
      <c r="O18" s="2">
        <v>99441</v>
      </c>
      <c r="P18" s="2" t="s">
        <v>322</v>
      </c>
      <c r="Q18" s="2" t="s">
        <v>321</v>
      </c>
      <c r="R18" s="2" t="s">
        <v>293</v>
      </c>
      <c r="S18" s="2">
        <v>1128</v>
      </c>
      <c r="T18" s="2" t="s">
        <v>141</v>
      </c>
      <c r="U18" s="3">
        <v>44</v>
      </c>
      <c r="V18" s="3">
        <v>44</v>
      </c>
      <c r="W18" s="3">
        <v>0</v>
      </c>
      <c r="X18" s="2" t="s">
        <v>54</v>
      </c>
      <c r="Y18" s="2">
        <v>5943</v>
      </c>
      <c r="Z18" s="2" t="s">
        <v>73</v>
      </c>
      <c r="AA18" s="2" t="s">
        <v>74</v>
      </c>
      <c r="AB18" s="2" t="s">
        <v>29</v>
      </c>
      <c r="AC18" s="1">
        <v>45023</v>
      </c>
      <c r="AD18" s="1">
        <v>18950</v>
      </c>
      <c r="AE18" s="2" t="str">
        <f t="shared" si="0"/>
        <v>CHO.21144498544</v>
      </c>
      <c r="AF18" s="2" t="s">
        <v>93</v>
      </c>
      <c r="AG18" s="2" t="s">
        <v>320</v>
      </c>
      <c r="AH18" s="2" t="s">
        <v>97</v>
      </c>
      <c r="AI18" s="2" t="s">
        <v>90</v>
      </c>
      <c r="AJ18" s="2" t="s">
        <v>95</v>
      </c>
      <c r="AK18" s="2" t="s">
        <v>96</v>
      </c>
      <c r="AL18" s="1">
        <v>45055</v>
      </c>
      <c r="AM18" s="29" t="s">
        <v>379</v>
      </c>
      <c r="AN18" s="12" t="s">
        <v>414</v>
      </c>
      <c r="AO18" s="13" t="s">
        <v>390</v>
      </c>
      <c r="AP18" s="13"/>
      <c r="AQ18" s="13" t="s">
        <v>365</v>
      </c>
      <c r="AR18" s="15">
        <v>45056</v>
      </c>
      <c r="AS18" s="2" t="s">
        <v>410</v>
      </c>
      <c r="AT18" s="25" t="s">
        <v>411</v>
      </c>
    </row>
    <row r="19" spans="1:46" ht="51">
      <c r="A19" s="1">
        <v>45039</v>
      </c>
      <c r="B19" s="2">
        <v>2023</v>
      </c>
      <c r="C19" s="2" t="s">
        <v>319</v>
      </c>
      <c r="D19" s="2" t="s">
        <v>318</v>
      </c>
      <c r="E19" s="2" t="s">
        <v>31</v>
      </c>
      <c r="F19" s="2" t="s">
        <v>298</v>
      </c>
      <c r="G19" s="2" t="s">
        <v>317</v>
      </c>
      <c r="H19" s="2">
        <v>1</v>
      </c>
      <c r="I19" s="2" t="s">
        <v>316</v>
      </c>
      <c r="J19" s="2" t="s">
        <v>28</v>
      </c>
      <c r="K19" s="3">
        <v>588</v>
      </c>
      <c r="L19" s="3">
        <v>588</v>
      </c>
      <c r="M19" s="3">
        <v>0</v>
      </c>
      <c r="N19" s="1">
        <v>45015</v>
      </c>
      <c r="O19" s="2" t="s">
        <v>315</v>
      </c>
      <c r="P19" s="2" t="s">
        <v>314</v>
      </c>
      <c r="Q19" s="2" t="s">
        <v>303</v>
      </c>
      <c r="R19" s="2" t="s">
        <v>293</v>
      </c>
      <c r="S19" s="2">
        <v>1401</v>
      </c>
      <c r="T19" s="2" t="s">
        <v>302</v>
      </c>
      <c r="U19" s="3">
        <v>588</v>
      </c>
      <c r="V19" s="3">
        <v>588</v>
      </c>
      <c r="W19" s="3">
        <v>0</v>
      </c>
      <c r="X19" s="2" t="s">
        <v>28</v>
      </c>
      <c r="Y19" s="2">
        <v>5943</v>
      </c>
      <c r="Z19" s="2" t="s">
        <v>73</v>
      </c>
      <c r="AA19" s="2" t="s">
        <v>74</v>
      </c>
      <c r="AB19" s="2" t="s">
        <v>29</v>
      </c>
      <c r="AC19" s="1">
        <v>45039</v>
      </c>
      <c r="AD19" s="1">
        <v>15399</v>
      </c>
      <c r="AE19" s="2" t="str">
        <f t="shared" si="0"/>
        <v>CHO.444245015588</v>
      </c>
      <c r="AF19" s="2" t="s">
        <v>93</v>
      </c>
      <c r="AG19" s="28" t="s">
        <v>313</v>
      </c>
      <c r="AH19" s="2" t="s">
        <v>97</v>
      </c>
      <c r="AI19" s="2" t="s">
        <v>90</v>
      </c>
      <c r="AJ19" s="2" t="s">
        <v>95</v>
      </c>
      <c r="AK19" s="2" t="s">
        <v>96</v>
      </c>
      <c r="AL19" s="1">
        <v>45055</v>
      </c>
      <c r="AM19" s="29" t="s">
        <v>387</v>
      </c>
      <c r="AN19" s="12" t="s">
        <v>388</v>
      </c>
      <c r="AO19" s="13" t="s">
        <v>390</v>
      </c>
      <c r="AP19" s="13"/>
      <c r="AQ19" s="13" t="s">
        <v>365</v>
      </c>
      <c r="AR19" s="15">
        <v>45056</v>
      </c>
      <c r="AS19" s="2" t="s">
        <v>410</v>
      </c>
      <c r="AT19" s="25" t="s">
        <v>411</v>
      </c>
    </row>
    <row r="20" spans="1:46" ht="115.5">
      <c r="A20" s="1">
        <v>45030</v>
      </c>
      <c r="B20" s="2" t="s">
        <v>264</v>
      </c>
      <c r="C20" s="2" t="s">
        <v>263</v>
      </c>
      <c r="D20" s="2" t="s">
        <v>42</v>
      </c>
      <c r="E20" s="2" t="s">
        <v>31</v>
      </c>
      <c r="F20" s="2" t="s">
        <v>298</v>
      </c>
      <c r="G20" s="2" t="s">
        <v>312</v>
      </c>
      <c r="H20" s="2">
        <v>1</v>
      </c>
      <c r="I20" s="2" t="s">
        <v>311</v>
      </c>
      <c r="J20" s="2" t="s">
        <v>38</v>
      </c>
      <c r="K20" s="3">
        <v>914.97</v>
      </c>
      <c r="L20" s="3">
        <v>126</v>
      </c>
      <c r="M20" s="3">
        <v>788.97</v>
      </c>
      <c r="N20" s="1">
        <v>44918</v>
      </c>
      <c r="O20" s="2" t="s">
        <v>310</v>
      </c>
      <c r="P20" s="2" t="s">
        <v>309</v>
      </c>
      <c r="Q20" s="2"/>
      <c r="R20" s="2" t="s">
        <v>293</v>
      </c>
      <c r="S20" s="2">
        <v>314</v>
      </c>
      <c r="T20" s="2" t="s">
        <v>266</v>
      </c>
      <c r="U20" s="3">
        <v>126</v>
      </c>
      <c r="V20" s="3">
        <v>126</v>
      </c>
      <c r="W20" s="3"/>
      <c r="X20" s="2" t="s">
        <v>38</v>
      </c>
      <c r="Y20" s="2">
        <v>5943</v>
      </c>
      <c r="Z20" s="2" t="s">
        <v>73</v>
      </c>
      <c r="AA20" s="2" t="s">
        <v>74</v>
      </c>
      <c r="AB20" s="2" t="s">
        <v>29</v>
      </c>
      <c r="AC20" s="1">
        <v>45030</v>
      </c>
      <c r="AD20" s="1">
        <v>28760</v>
      </c>
      <c r="AE20" s="2" t="str">
        <f t="shared" si="0"/>
        <v>CHO.586644918126</v>
      </c>
      <c r="AF20" s="2" t="s">
        <v>93</v>
      </c>
      <c r="AG20" s="2" t="s">
        <v>308</v>
      </c>
      <c r="AH20" s="2" t="s">
        <v>97</v>
      </c>
      <c r="AI20" s="2" t="s">
        <v>90</v>
      </c>
      <c r="AJ20" s="2" t="s">
        <v>95</v>
      </c>
      <c r="AK20" s="2" t="s">
        <v>96</v>
      </c>
      <c r="AL20" s="1">
        <v>45055</v>
      </c>
      <c r="AM20" s="29" t="s">
        <v>381</v>
      </c>
      <c r="AN20" s="12" t="s">
        <v>414</v>
      </c>
      <c r="AO20" s="13" t="s">
        <v>390</v>
      </c>
      <c r="AP20" s="13"/>
      <c r="AQ20" s="13" t="s">
        <v>365</v>
      </c>
      <c r="AR20" s="15">
        <v>45056</v>
      </c>
      <c r="AS20" s="2" t="s">
        <v>410</v>
      </c>
      <c r="AT20" s="25" t="s">
        <v>411</v>
      </c>
    </row>
    <row r="21" spans="1:46" ht="51">
      <c r="A21" s="1">
        <v>45047</v>
      </c>
      <c r="B21" s="2" t="s">
        <v>40</v>
      </c>
      <c r="C21" s="2" t="s">
        <v>41</v>
      </c>
      <c r="D21" s="2" t="s">
        <v>160</v>
      </c>
      <c r="E21" s="2" t="s">
        <v>159</v>
      </c>
      <c r="F21" s="2" t="s">
        <v>289</v>
      </c>
      <c r="G21" s="2" t="s">
        <v>288</v>
      </c>
      <c r="H21" s="2">
        <v>0</v>
      </c>
      <c r="I21" s="2" t="s">
        <v>287</v>
      </c>
      <c r="J21" s="2" t="s">
        <v>32</v>
      </c>
      <c r="K21" s="3">
        <v>307.64</v>
      </c>
      <c r="L21" s="3">
        <v>307.64</v>
      </c>
      <c r="M21" s="3">
        <v>0</v>
      </c>
      <c r="N21" s="1">
        <v>45028</v>
      </c>
      <c r="O21" s="2">
        <v>97112</v>
      </c>
      <c r="P21" s="2" t="s">
        <v>286</v>
      </c>
      <c r="Q21" s="2" t="s">
        <v>285</v>
      </c>
      <c r="R21" s="2" t="s">
        <v>284</v>
      </c>
      <c r="S21" s="2">
        <v>800</v>
      </c>
      <c r="T21" s="2" t="s">
        <v>141</v>
      </c>
      <c r="U21" s="3">
        <v>130</v>
      </c>
      <c r="V21" s="3">
        <v>10.130000000000001</v>
      </c>
      <c r="W21" s="3"/>
      <c r="X21" s="2" t="s">
        <v>32</v>
      </c>
      <c r="Y21" s="2"/>
      <c r="Z21" s="2"/>
      <c r="AA21" s="2"/>
      <c r="AB21" s="2" t="s">
        <v>29</v>
      </c>
      <c r="AC21" s="1">
        <v>45047</v>
      </c>
      <c r="AD21" s="1">
        <v>18542</v>
      </c>
      <c r="AE21" s="2" t="str">
        <f t="shared" si="0"/>
        <v>JPT.Z382507144502810.13</v>
      </c>
      <c r="AF21" s="2" t="s">
        <v>93</v>
      </c>
      <c r="AG21" s="2" t="s">
        <v>290</v>
      </c>
      <c r="AH21" s="2" t="s">
        <v>97</v>
      </c>
      <c r="AI21" s="2" t="s">
        <v>90</v>
      </c>
      <c r="AJ21" s="2" t="s">
        <v>95</v>
      </c>
      <c r="AK21" s="2" t="s">
        <v>152</v>
      </c>
      <c r="AL21" s="1">
        <v>45051</v>
      </c>
      <c r="AM21" s="28" t="s">
        <v>394</v>
      </c>
      <c r="AN21" s="13" t="s">
        <v>369</v>
      </c>
      <c r="AO21" s="13" t="s">
        <v>390</v>
      </c>
      <c r="AP21" s="13"/>
      <c r="AQ21" s="13" t="s">
        <v>406</v>
      </c>
      <c r="AR21" s="15">
        <v>45056</v>
      </c>
      <c r="AS21" s="2" t="s">
        <v>407</v>
      </c>
      <c r="AT21" s="31" t="s">
        <v>408</v>
      </c>
    </row>
    <row r="22" spans="1:46" ht="51">
      <c r="A22" s="1">
        <v>45047</v>
      </c>
      <c r="B22" s="2" t="s">
        <v>40</v>
      </c>
      <c r="C22" s="2" t="s">
        <v>41</v>
      </c>
      <c r="D22" s="2" t="s">
        <v>160</v>
      </c>
      <c r="E22" s="2" t="s">
        <v>159</v>
      </c>
      <c r="F22" s="2" t="s">
        <v>289</v>
      </c>
      <c r="G22" s="2" t="s">
        <v>288</v>
      </c>
      <c r="H22" s="2">
        <v>0</v>
      </c>
      <c r="I22" s="2" t="s">
        <v>287</v>
      </c>
      <c r="J22" s="2" t="s">
        <v>32</v>
      </c>
      <c r="K22" s="3">
        <v>307.64</v>
      </c>
      <c r="L22" s="3">
        <v>307.64</v>
      </c>
      <c r="M22" s="3">
        <v>0</v>
      </c>
      <c r="N22" s="1">
        <v>45028</v>
      </c>
      <c r="O22" s="2">
        <v>97140</v>
      </c>
      <c r="P22" s="2" t="s">
        <v>286</v>
      </c>
      <c r="Q22" s="2" t="s">
        <v>285</v>
      </c>
      <c r="R22" s="2" t="s">
        <v>284</v>
      </c>
      <c r="S22" s="2">
        <v>800</v>
      </c>
      <c r="T22" s="2" t="s">
        <v>141</v>
      </c>
      <c r="U22" s="3">
        <v>65</v>
      </c>
      <c r="V22" s="3">
        <v>4.17</v>
      </c>
      <c r="W22" s="3"/>
      <c r="X22" s="2" t="s">
        <v>32</v>
      </c>
      <c r="Y22" s="2"/>
      <c r="Z22" s="2"/>
      <c r="AA22" s="2"/>
      <c r="AB22" s="2" t="s">
        <v>29</v>
      </c>
      <c r="AC22" s="1">
        <v>45047</v>
      </c>
      <c r="AD22" s="1">
        <v>18542</v>
      </c>
      <c r="AE22" s="2" t="str">
        <f t="shared" si="0"/>
        <v>JPT.Z38250714450284.17</v>
      </c>
      <c r="AF22" s="2" t="s">
        <v>93</v>
      </c>
      <c r="AG22" s="2" t="s">
        <v>290</v>
      </c>
      <c r="AH22" s="2" t="s">
        <v>97</v>
      </c>
      <c r="AI22" s="2" t="s">
        <v>90</v>
      </c>
      <c r="AJ22" s="2" t="s">
        <v>95</v>
      </c>
      <c r="AK22" s="2" t="s">
        <v>152</v>
      </c>
      <c r="AL22" s="1">
        <v>45051</v>
      </c>
      <c r="AM22" s="28" t="s">
        <v>394</v>
      </c>
      <c r="AN22" s="13" t="s">
        <v>369</v>
      </c>
      <c r="AO22" s="13" t="s">
        <v>390</v>
      </c>
      <c r="AP22" s="13"/>
      <c r="AQ22" s="13" t="s">
        <v>406</v>
      </c>
      <c r="AR22" s="15">
        <v>45056</v>
      </c>
      <c r="AS22" s="2" t="s">
        <v>407</v>
      </c>
      <c r="AT22" s="31" t="s">
        <v>408</v>
      </c>
    </row>
    <row r="23" spans="1:46" ht="51">
      <c r="A23" s="1">
        <v>45047</v>
      </c>
      <c r="B23" s="2" t="s">
        <v>40</v>
      </c>
      <c r="C23" s="2" t="s">
        <v>41</v>
      </c>
      <c r="D23" s="2" t="s">
        <v>160</v>
      </c>
      <c r="E23" s="2" t="s">
        <v>159</v>
      </c>
      <c r="F23" s="2" t="s">
        <v>289</v>
      </c>
      <c r="G23" s="2" t="s">
        <v>288</v>
      </c>
      <c r="H23" s="2">
        <v>0</v>
      </c>
      <c r="I23" s="2" t="s">
        <v>287</v>
      </c>
      <c r="J23" s="2" t="s">
        <v>32</v>
      </c>
      <c r="K23" s="3">
        <v>307.64</v>
      </c>
      <c r="L23" s="3">
        <v>307.64</v>
      </c>
      <c r="M23" s="3">
        <v>0</v>
      </c>
      <c r="N23" s="1">
        <v>45028</v>
      </c>
      <c r="O23" s="2" t="s">
        <v>45</v>
      </c>
      <c r="P23" s="2" t="s">
        <v>286</v>
      </c>
      <c r="Q23" s="2" t="s">
        <v>285</v>
      </c>
      <c r="R23" s="2" t="s">
        <v>284</v>
      </c>
      <c r="S23" s="2">
        <v>800</v>
      </c>
      <c r="T23" s="2" t="s">
        <v>141</v>
      </c>
      <c r="U23" s="3">
        <v>70</v>
      </c>
      <c r="V23" s="3">
        <v>7.34</v>
      </c>
      <c r="W23" s="3"/>
      <c r="X23" s="2" t="s">
        <v>32</v>
      </c>
      <c r="Y23" s="2"/>
      <c r="Z23" s="2"/>
      <c r="AA23" s="2"/>
      <c r="AB23" s="2" t="s">
        <v>29</v>
      </c>
      <c r="AC23" s="1">
        <v>45047</v>
      </c>
      <c r="AD23" s="1">
        <v>18542</v>
      </c>
      <c r="AE23" s="2" t="str">
        <f t="shared" si="0"/>
        <v>JPT.Z38250714450287.34</v>
      </c>
      <c r="AF23" s="2" t="s">
        <v>93</v>
      </c>
      <c r="AG23" s="2" t="s">
        <v>290</v>
      </c>
      <c r="AH23" s="2" t="s">
        <v>97</v>
      </c>
      <c r="AI23" s="2" t="s">
        <v>90</v>
      </c>
      <c r="AJ23" s="2" t="s">
        <v>95</v>
      </c>
      <c r="AK23" s="2" t="s">
        <v>152</v>
      </c>
      <c r="AL23" s="1">
        <v>45051</v>
      </c>
      <c r="AM23" s="28" t="s">
        <v>394</v>
      </c>
      <c r="AN23" s="13" t="s">
        <v>369</v>
      </c>
      <c r="AO23" s="13" t="s">
        <v>390</v>
      </c>
      <c r="AP23" s="13"/>
      <c r="AQ23" s="13" t="s">
        <v>406</v>
      </c>
      <c r="AR23" s="15">
        <v>45056</v>
      </c>
      <c r="AS23" s="2" t="s">
        <v>407</v>
      </c>
      <c r="AT23" s="31" t="s">
        <v>408</v>
      </c>
    </row>
    <row r="24" spans="1:46" ht="51">
      <c r="A24" s="1">
        <v>45040</v>
      </c>
      <c r="B24" s="2" t="s">
        <v>40</v>
      </c>
      <c r="C24" s="2" t="s">
        <v>41</v>
      </c>
      <c r="D24" s="2" t="s">
        <v>160</v>
      </c>
      <c r="E24" s="2" t="s">
        <v>159</v>
      </c>
      <c r="F24" s="2" t="s">
        <v>289</v>
      </c>
      <c r="G24" s="2" t="s">
        <v>288</v>
      </c>
      <c r="H24" s="2">
        <v>0</v>
      </c>
      <c r="I24" s="2" t="s">
        <v>287</v>
      </c>
      <c r="J24" s="2" t="s">
        <v>32</v>
      </c>
      <c r="K24" s="3">
        <v>307.64</v>
      </c>
      <c r="L24" s="3">
        <v>307.64</v>
      </c>
      <c r="M24" s="3">
        <v>0</v>
      </c>
      <c r="N24" s="1">
        <v>45020</v>
      </c>
      <c r="O24" s="2">
        <v>97112</v>
      </c>
      <c r="P24" s="2" t="s">
        <v>286</v>
      </c>
      <c r="Q24" s="2" t="s">
        <v>285</v>
      </c>
      <c r="R24" s="2" t="s">
        <v>284</v>
      </c>
      <c r="S24" s="2">
        <v>800</v>
      </c>
      <c r="T24" s="2" t="s">
        <v>141</v>
      </c>
      <c r="U24" s="3">
        <v>195</v>
      </c>
      <c r="V24" s="3">
        <v>16.829999999999998</v>
      </c>
      <c r="W24" s="3"/>
      <c r="X24" s="2" t="s">
        <v>32</v>
      </c>
      <c r="Y24" s="2">
        <v>5944</v>
      </c>
      <c r="Z24" s="2" t="s">
        <v>55</v>
      </c>
      <c r="AA24" s="2">
        <v>4</v>
      </c>
      <c r="AB24" s="2" t="s">
        <v>29</v>
      </c>
      <c r="AC24" s="1">
        <v>45040</v>
      </c>
      <c r="AD24" s="1">
        <v>18542</v>
      </c>
      <c r="AE24" s="2" t="str">
        <f t="shared" si="0"/>
        <v>JPT.Z382507144502016.83</v>
      </c>
      <c r="AF24" s="2" t="s">
        <v>93</v>
      </c>
      <c r="AG24" s="2" t="s">
        <v>283</v>
      </c>
      <c r="AH24" s="2" t="s">
        <v>97</v>
      </c>
      <c r="AI24" s="2" t="s">
        <v>90</v>
      </c>
      <c r="AJ24" s="2" t="s">
        <v>95</v>
      </c>
      <c r="AK24" s="2" t="s">
        <v>152</v>
      </c>
      <c r="AL24" s="1">
        <v>45051</v>
      </c>
      <c r="AM24" s="28" t="s">
        <v>396</v>
      </c>
      <c r="AN24" s="13" t="s">
        <v>369</v>
      </c>
      <c r="AO24" s="13" t="s">
        <v>390</v>
      </c>
      <c r="AP24" s="13"/>
      <c r="AQ24" s="13" t="s">
        <v>406</v>
      </c>
      <c r="AR24" s="15">
        <v>45056</v>
      </c>
      <c r="AS24" s="2" t="s">
        <v>407</v>
      </c>
      <c r="AT24" s="31" t="s">
        <v>408</v>
      </c>
    </row>
    <row r="25" spans="1:46" ht="51">
      <c r="A25" s="1">
        <v>45040</v>
      </c>
      <c r="B25" s="2" t="s">
        <v>40</v>
      </c>
      <c r="C25" s="2" t="s">
        <v>41</v>
      </c>
      <c r="D25" s="2" t="s">
        <v>160</v>
      </c>
      <c r="E25" s="2" t="s">
        <v>159</v>
      </c>
      <c r="F25" s="2" t="s">
        <v>289</v>
      </c>
      <c r="G25" s="2" t="s">
        <v>288</v>
      </c>
      <c r="H25" s="2">
        <v>1</v>
      </c>
      <c r="I25" s="2" t="s">
        <v>287</v>
      </c>
      <c r="J25" s="2" t="s">
        <v>32</v>
      </c>
      <c r="K25" s="3">
        <v>307.64</v>
      </c>
      <c r="L25" s="3">
        <v>307.64</v>
      </c>
      <c r="M25" s="3">
        <v>0</v>
      </c>
      <c r="N25" s="1">
        <v>45020</v>
      </c>
      <c r="O25" s="2">
        <v>97140</v>
      </c>
      <c r="P25" s="2" t="s">
        <v>286</v>
      </c>
      <c r="Q25" s="2" t="s">
        <v>285</v>
      </c>
      <c r="R25" s="2" t="s">
        <v>284</v>
      </c>
      <c r="S25" s="2">
        <v>800</v>
      </c>
      <c r="T25" s="2" t="s">
        <v>141</v>
      </c>
      <c r="U25" s="3">
        <v>65</v>
      </c>
      <c r="V25" s="3">
        <v>4.17</v>
      </c>
      <c r="W25" s="3"/>
      <c r="X25" s="2" t="s">
        <v>32</v>
      </c>
      <c r="Y25" s="2">
        <v>5944</v>
      </c>
      <c r="Z25" s="2" t="s">
        <v>55</v>
      </c>
      <c r="AA25" s="2">
        <v>4</v>
      </c>
      <c r="AB25" s="2" t="s">
        <v>29</v>
      </c>
      <c r="AC25" s="1">
        <v>45040</v>
      </c>
      <c r="AD25" s="1">
        <v>18542</v>
      </c>
      <c r="AE25" s="2" t="str">
        <f t="shared" si="0"/>
        <v>JPT.Z38250714450204.17</v>
      </c>
      <c r="AF25" s="2" t="s">
        <v>93</v>
      </c>
      <c r="AG25" s="2" t="s">
        <v>283</v>
      </c>
      <c r="AH25" s="2" t="s">
        <v>97</v>
      </c>
      <c r="AI25" s="2" t="s">
        <v>90</v>
      </c>
      <c r="AJ25" s="2" t="s">
        <v>95</v>
      </c>
      <c r="AK25" s="2" t="s">
        <v>152</v>
      </c>
      <c r="AL25" s="1">
        <v>45051</v>
      </c>
      <c r="AM25" s="28" t="s">
        <v>396</v>
      </c>
      <c r="AN25" s="13" t="s">
        <v>369</v>
      </c>
      <c r="AO25" s="13" t="s">
        <v>390</v>
      </c>
      <c r="AP25" s="13"/>
      <c r="AQ25" s="13" t="s">
        <v>406</v>
      </c>
      <c r="AR25" s="15">
        <v>45056</v>
      </c>
      <c r="AS25" s="2" t="s">
        <v>407</v>
      </c>
      <c r="AT25" s="31" t="s">
        <v>408</v>
      </c>
    </row>
    <row r="26" spans="1:46" ht="51.75">
      <c r="A26" s="1">
        <v>45044</v>
      </c>
      <c r="B26" s="2" t="s">
        <v>40</v>
      </c>
      <c r="C26" s="2" t="s">
        <v>41</v>
      </c>
      <c r="D26" s="2" t="s">
        <v>160</v>
      </c>
      <c r="E26" s="2" t="s">
        <v>159</v>
      </c>
      <c r="F26" s="2" t="s">
        <v>175</v>
      </c>
      <c r="G26" s="2" t="s">
        <v>269</v>
      </c>
      <c r="H26" s="2">
        <v>1</v>
      </c>
      <c r="I26" s="2" t="s">
        <v>268</v>
      </c>
      <c r="J26" s="2" t="s">
        <v>32</v>
      </c>
      <c r="K26" s="3">
        <v>58.84</v>
      </c>
      <c r="L26" s="3">
        <v>43.84</v>
      </c>
      <c r="M26" s="3">
        <v>15</v>
      </c>
      <c r="N26" s="1">
        <v>45001</v>
      </c>
      <c r="O26" s="2" t="s">
        <v>267</v>
      </c>
      <c r="P26" s="2" t="s">
        <v>46</v>
      </c>
      <c r="Q26" s="2"/>
      <c r="R26" s="2" t="s">
        <v>169</v>
      </c>
      <c r="S26" s="2"/>
      <c r="T26" s="2" t="s">
        <v>266</v>
      </c>
      <c r="U26" s="3">
        <v>314</v>
      </c>
      <c r="V26" s="3">
        <v>18.940000000000001</v>
      </c>
      <c r="W26" s="3"/>
      <c r="X26" s="2" t="s">
        <v>32</v>
      </c>
      <c r="Y26" s="2"/>
      <c r="Z26" s="2"/>
      <c r="AA26" s="2"/>
      <c r="AB26" s="2" t="s">
        <v>29</v>
      </c>
      <c r="AC26" s="1">
        <v>45044</v>
      </c>
      <c r="AD26" s="1">
        <v>19583</v>
      </c>
      <c r="AE26" s="2" t="str">
        <f t="shared" si="0"/>
        <v>MHA.14614500118.94</v>
      </c>
      <c r="AF26" s="2" t="s">
        <v>93</v>
      </c>
      <c r="AG26" s="2" t="s">
        <v>265</v>
      </c>
      <c r="AH26" s="2" t="s">
        <v>97</v>
      </c>
      <c r="AI26" s="2" t="s">
        <v>90</v>
      </c>
      <c r="AJ26" s="2" t="s">
        <v>95</v>
      </c>
      <c r="AK26" s="2" t="s">
        <v>152</v>
      </c>
      <c r="AL26" s="1">
        <v>45051</v>
      </c>
      <c r="AM26" s="29" t="s">
        <v>368</v>
      </c>
      <c r="AN26" s="26" t="s">
        <v>369</v>
      </c>
      <c r="AO26" s="13" t="s">
        <v>390</v>
      </c>
      <c r="AP26" s="13"/>
      <c r="AQ26" s="13" t="s">
        <v>365</v>
      </c>
      <c r="AR26" s="15">
        <v>45056</v>
      </c>
      <c r="AS26" s="2" t="s">
        <v>410</v>
      </c>
      <c r="AT26" s="25" t="s">
        <v>411</v>
      </c>
    </row>
    <row r="27" spans="1:46" ht="115.5">
      <c r="A27" s="1">
        <v>45016</v>
      </c>
      <c r="B27" s="2" t="s">
        <v>264</v>
      </c>
      <c r="C27" s="2" t="s">
        <v>263</v>
      </c>
      <c r="D27" s="2" t="s">
        <v>42</v>
      </c>
      <c r="E27" s="2" t="s">
        <v>31</v>
      </c>
      <c r="F27" s="2" t="s">
        <v>175</v>
      </c>
      <c r="G27" s="2" t="s">
        <v>262</v>
      </c>
      <c r="H27" s="2">
        <v>1</v>
      </c>
      <c r="I27" s="2" t="s">
        <v>261</v>
      </c>
      <c r="J27" s="2" t="s">
        <v>38</v>
      </c>
      <c r="K27" s="3">
        <v>266</v>
      </c>
      <c r="L27" s="3">
        <v>216</v>
      </c>
      <c r="M27" s="3">
        <v>50</v>
      </c>
      <c r="N27" s="1">
        <v>44991</v>
      </c>
      <c r="O27" s="2" t="s">
        <v>260</v>
      </c>
      <c r="P27" s="2" t="s">
        <v>259</v>
      </c>
      <c r="Q27" s="2"/>
      <c r="R27" s="2" t="s">
        <v>169</v>
      </c>
      <c r="S27" s="2"/>
      <c r="T27" s="2" t="s">
        <v>141</v>
      </c>
      <c r="U27" s="3">
        <v>216</v>
      </c>
      <c r="V27" s="3">
        <v>216</v>
      </c>
      <c r="W27" s="3"/>
      <c r="X27" s="2" t="s">
        <v>38</v>
      </c>
      <c r="Y27" s="2">
        <v>5932</v>
      </c>
      <c r="Z27" s="2" t="s">
        <v>68</v>
      </c>
      <c r="AA27" s="2">
        <v>1</v>
      </c>
      <c r="AB27" s="2" t="s">
        <v>29</v>
      </c>
      <c r="AC27" s="1">
        <v>45016</v>
      </c>
      <c r="AD27" s="1">
        <v>16569</v>
      </c>
      <c r="AE27" s="2" t="str">
        <f t="shared" si="0"/>
        <v>MHA.407744991216</v>
      </c>
      <c r="AF27" s="2" t="s">
        <v>93</v>
      </c>
      <c r="AG27" s="2" t="s">
        <v>258</v>
      </c>
      <c r="AH27" s="2" t="s">
        <v>97</v>
      </c>
      <c r="AI27" s="2" t="s">
        <v>90</v>
      </c>
      <c r="AJ27" s="2" t="s">
        <v>95</v>
      </c>
      <c r="AK27" s="2" t="s">
        <v>96</v>
      </c>
      <c r="AL27" s="1">
        <v>45055</v>
      </c>
      <c r="AM27" s="29" t="s">
        <v>382</v>
      </c>
      <c r="AN27" s="12" t="s">
        <v>414</v>
      </c>
      <c r="AO27" s="13" t="s">
        <v>390</v>
      </c>
      <c r="AP27" s="13"/>
      <c r="AQ27" s="13" t="s">
        <v>365</v>
      </c>
      <c r="AR27" s="15">
        <v>45056</v>
      </c>
      <c r="AS27" s="2" t="s">
        <v>410</v>
      </c>
      <c r="AT27" s="25" t="s">
        <v>411</v>
      </c>
    </row>
    <row r="28" spans="1:46" ht="115.5">
      <c r="A28" s="1">
        <v>45006</v>
      </c>
      <c r="B28" s="2" t="s">
        <v>58</v>
      </c>
      <c r="C28" s="2" t="s">
        <v>213</v>
      </c>
      <c r="D28" s="2" t="s">
        <v>42</v>
      </c>
      <c r="E28" s="2" t="s">
        <v>31</v>
      </c>
      <c r="F28" s="2" t="s">
        <v>148</v>
      </c>
      <c r="G28" s="2" t="s">
        <v>257</v>
      </c>
      <c r="H28" s="2">
        <v>0</v>
      </c>
      <c r="I28" s="2" t="s">
        <v>256</v>
      </c>
      <c r="J28" s="2" t="s">
        <v>236</v>
      </c>
      <c r="K28" s="3">
        <v>780</v>
      </c>
      <c r="L28" s="3">
        <v>780</v>
      </c>
      <c r="M28" s="3">
        <v>0</v>
      </c>
      <c r="N28" s="1">
        <v>44987</v>
      </c>
      <c r="O28" s="2" t="s">
        <v>248</v>
      </c>
      <c r="P28" s="2" t="s">
        <v>247</v>
      </c>
      <c r="Q28" s="2" t="s">
        <v>246</v>
      </c>
      <c r="R28" s="2" t="s">
        <v>142</v>
      </c>
      <c r="S28" s="2"/>
      <c r="T28" s="2" t="s">
        <v>141</v>
      </c>
      <c r="U28" s="3">
        <v>150</v>
      </c>
      <c r="V28" s="3">
        <v>150</v>
      </c>
      <c r="W28" s="3">
        <v>0</v>
      </c>
      <c r="X28" s="2" t="s">
        <v>236</v>
      </c>
      <c r="Y28" s="2">
        <v>5943</v>
      </c>
      <c r="Z28" s="2" t="s">
        <v>73</v>
      </c>
      <c r="AA28" s="2" t="s">
        <v>74</v>
      </c>
      <c r="AB28" s="2"/>
      <c r="AC28" s="2"/>
      <c r="AD28" s="1">
        <v>31953</v>
      </c>
      <c r="AE28" s="2" t="str">
        <f t="shared" si="0"/>
        <v>MTP.1027144987150</v>
      </c>
      <c r="AF28" s="2" t="s">
        <v>93</v>
      </c>
      <c r="AG28" s="2" t="s">
        <v>242</v>
      </c>
      <c r="AH28" s="2" t="s">
        <v>97</v>
      </c>
      <c r="AI28" s="2" t="s">
        <v>90</v>
      </c>
      <c r="AJ28" s="2" t="s">
        <v>95</v>
      </c>
      <c r="AK28" s="2" t="s">
        <v>96</v>
      </c>
      <c r="AL28" s="1">
        <v>45055</v>
      </c>
      <c r="AM28" s="29" t="s">
        <v>372</v>
      </c>
      <c r="AN28" s="12" t="s">
        <v>417</v>
      </c>
      <c r="AO28" s="13" t="s">
        <v>390</v>
      </c>
      <c r="AP28" s="13"/>
      <c r="AQ28" s="13" t="s">
        <v>365</v>
      </c>
      <c r="AR28" s="15">
        <v>45056</v>
      </c>
      <c r="AS28" s="2" t="s">
        <v>410</v>
      </c>
      <c r="AT28" s="25" t="s">
        <v>411</v>
      </c>
    </row>
    <row r="29" spans="1:46" ht="115.5">
      <c r="A29" s="1">
        <v>45006</v>
      </c>
      <c r="B29" s="2" t="s">
        <v>58</v>
      </c>
      <c r="C29" s="2" t="s">
        <v>213</v>
      </c>
      <c r="D29" s="2" t="s">
        <v>42</v>
      </c>
      <c r="E29" s="2" t="s">
        <v>31</v>
      </c>
      <c r="F29" s="2" t="s">
        <v>148</v>
      </c>
      <c r="G29" s="2" t="s">
        <v>257</v>
      </c>
      <c r="H29" s="2">
        <v>1</v>
      </c>
      <c r="I29" s="2" t="s">
        <v>256</v>
      </c>
      <c r="J29" s="2" t="s">
        <v>236</v>
      </c>
      <c r="K29" s="3">
        <v>780</v>
      </c>
      <c r="L29" s="3">
        <v>780</v>
      </c>
      <c r="M29" s="3">
        <v>0</v>
      </c>
      <c r="N29" s="1">
        <v>44987</v>
      </c>
      <c r="O29" s="2" t="s">
        <v>255</v>
      </c>
      <c r="P29" s="2" t="s">
        <v>209</v>
      </c>
      <c r="Q29" s="2" t="s">
        <v>208</v>
      </c>
      <c r="R29" s="2" t="s">
        <v>142</v>
      </c>
      <c r="S29" s="2"/>
      <c r="T29" s="2" t="s">
        <v>141</v>
      </c>
      <c r="U29" s="3">
        <v>85</v>
      </c>
      <c r="V29" s="3">
        <v>85</v>
      </c>
      <c r="W29" s="3">
        <v>0</v>
      </c>
      <c r="X29" s="2" t="s">
        <v>236</v>
      </c>
      <c r="Y29" s="2">
        <v>5943</v>
      </c>
      <c r="Z29" s="2" t="s">
        <v>73</v>
      </c>
      <c r="AA29" s="2" t="s">
        <v>74</v>
      </c>
      <c r="AB29" s="2"/>
      <c r="AC29" s="2"/>
      <c r="AD29" s="1">
        <v>31953</v>
      </c>
      <c r="AE29" s="2" t="str">
        <f t="shared" si="0"/>
        <v>MTP.102714498785</v>
      </c>
      <c r="AF29" s="2" t="s">
        <v>93</v>
      </c>
      <c r="AG29" s="2" t="s">
        <v>242</v>
      </c>
      <c r="AH29" s="2" t="s">
        <v>97</v>
      </c>
      <c r="AI29" s="2" t="s">
        <v>90</v>
      </c>
      <c r="AJ29" s="2" t="s">
        <v>95</v>
      </c>
      <c r="AK29" s="2" t="s">
        <v>96</v>
      </c>
      <c r="AL29" s="1">
        <v>45055</v>
      </c>
      <c r="AM29" s="29" t="s">
        <v>372</v>
      </c>
      <c r="AN29" s="12" t="s">
        <v>417</v>
      </c>
      <c r="AO29" s="13" t="s">
        <v>390</v>
      </c>
      <c r="AP29" s="13"/>
      <c r="AQ29" s="13" t="s">
        <v>365</v>
      </c>
      <c r="AR29" s="15">
        <v>45056</v>
      </c>
      <c r="AS29" s="2" t="s">
        <v>410</v>
      </c>
      <c r="AT29" s="25" t="s">
        <v>411</v>
      </c>
    </row>
    <row r="30" spans="1:46" ht="77.25">
      <c r="A30" s="1">
        <v>44950</v>
      </c>
      <c r="B30" s="2" t="s">
        <v>254</v>
      </c>
      <c r="C30" s="2" t="s">
        <v>253</v>
      </c>
      <c r="D30" s="2" t="s">
        <v>42</v>
      </c>
      <c r="E30" s="2" t="s">
        <v>31</v>
      </c>
      <c r="F30" s="2" t="s">
        <v>148</v>
      </c>
      <c r="G30" s="2" t="s">
        <v>252</v>
      </c>
      <c r="H30" s="2">
        <v>1</v>
      </c>
      <c r="I30" s="2" t="s">
        <v>251</v>
      </c>
      <c r="J30" s="2" t="s">
        <v>236</v>
      </c>
      <c r="K30" s="3">
        <v>3530</v>
      </c>
      <c r="L30" s="3">
        <v>3530</v>
      </c>
      <c r="M30" s="3">
        <v>0</v>
      </c>
      <c r="N30" s="1">
        <v>44936</v>
      </c>
      <c r="O30" s="2" t="s">
        <v>250</v>
      </c>
      <c r="P30" s="2" t="s">
        <v>247</v>
      </c>
      <c r="Q30" s="2" t="s">
        <v>246</v>
      </c>
      <c r="R30" s="2" t="s">
        <v>142</v>
      </c>
      <c r="S30" s="2"/>
      <c r="T30" s="2" t="s">
        <v>141</v>
      </c>
      <c r="U30" s="3">
        <v>125</v>
      </c>
      <c r="V30" s="3">
        <v>125</v>
      </c>
      <c r="W30" s="3">
        <v>0</v>
      </c>
      <c r="X30" s="2" t="s">
        <v>236</v>
      </c>
      <c r="Y30" s="2">
        <v>5943</v>
      </c>
      <c r="Z30" s="2" t="s">
        <v>73</v>
      </c>
      <c r="AA30" s="2" t="s">
        <v>74</v>
      </c>
      <c r="AB30" s="2"/>
      <c r="AC30" s="2"/>
      <c r="AD30" s="1">
        <v>25581</v>
      </c>
      <c r="AE30" s="2" t="str">
        <f t="shared" si="0"/>
        <v>MTP.1069144936125</v>
      </c>
      <c r="AF30" s="2" t="s">
        <v>93</v>
      </c>
      <c r="AG30" s="2" t="s">
        <v>249</v>
      </c>
      <c r="AH30" s="2" t="s">
        <v>97</v>
      </c>
      <c r="AI30" s="2" t="s">
        <v>90</v>
      </c>
      <c r="AJ30" s="2" t="s">
        <v>95</v>
      </c>
      <c r="AK30" s="2" t="s">
        <v>96</v>
      </c>
      <c r="AL30" s="1">
        <v>45055</v>
      </c>
      <c r="AM30" s="29" t="s">
        <v>384</v>
      </c>
      <c r="AN30" s="12" t="s">
        <v>415</v>
      </c>
      <c r="AO30" s="13" t="s">
        <v>390</v>
      </c>
      <c r="AP30" s="13"/>
      <c r="AQ30" s="13" t="s">
        <v>365</v>
      </c>
      <c r="AR30" s="15">
        <v>45056</v>
      </c>
      <c r="AS30" s="2" t="s">
        <v>410</v>
      </c>
      <c r="AT30" s="25" t="s">
        <v>411</v>
      </c>
    </row>
    <row r="31" spans="1:46" ht="77.25">
      <c r="A31" s="1">
        <v>44930</v>
      </c>
      <c r="B31" s="2">
        <v>58</v>
      </c>
      <c r="C31" s="2" t="s">
        <v>241</v>
      </c>
      <c r="D31" s="2" t="s">
        <v>42</v>
      </c>
      <c r="E31" s="2" t="s">
        <v>31</v>
      </c>
      <c r="F31" s="2" t="s">
        <v>148</v>
      </c>
      <c r="G31" s="2" t="s">
        <v>240</v>
      </c>
      <c r="H31" s="2">
        <v>1</v>
      </c>
      <c r="I31" s="2" t="s">
        <v>239</v>
      </c>
      <c r="J31" s="2" t="s">
        <v>236</v>
      </c>
      <c r="K31" s="3">
        <v>310</v>
      </c>
      <c r="L31" s="3">
        <v>310</v>
      </c>
      <c r="M31" s="3">
        <v>0</v>
      </c>
      <c r="N31" s="1">
        <v>44910</v>
      </c>
      <c r="O31" s="2" t="s">
        <v>226</v>
      </c>
      <c r="P31" s="2" t="s">
        <v>238</v>
      </c>
      <c r="Q31" s="2" t="s">
        <v>237</v>
      </c>
      <c r="R31" s="2" t="s">
        <v>142</v>
      </c>
      <c r="S31" s="2"/>
      <c r="T31" s="2" t="s">
        <v>141</v>
      </c>
      <c r="U31" s="3">
        <v>185</v>
      </c>
      <c r="V31" s="3">
        <v>185</v>
      </c>
      <c r="W31" s="3">
        <v>0</v>
      </c>
      <c r="X31" s="2" t="s">
        <v>236</v>
      </c>
      <c r="Y31" s="2">
        <v>5943</v>
      </c>
      <c r="Z31" s="2" t="s">
        <v>73</v>
      </c>
      <c r="AA31" s="2" t="s">
        <v>74</v>
      </c>
      <c r="AB31" s="2"/>
      <c r="AC31" s="2"/>
      <c r="AD31" s="1">
        <v>21939</v>
      </c>
      <c r="AE31" s="2" t="str">
        <f t="shared" si="0"/>
        <v>MTP.BAECKE000044910185</v>
      </c>
      <c r="AF31" s="2" t="s">
        <v>93</v>
      </c>
      <c r="AG31" s="2" t="s">
        <v>235</v>
      </c>
      <c r="AH31" s="2" t="s">
        <v>97</v>
      </c>
      <c r="AI31" s="2" t="s">
        <v>90</v>
      </c>
      <c r="AJ31" s="2" t="s">
        <v>95</v>
      </c>
      <c r="AK31" s="2" t="s">
        <v>96</v>
      </c>
      <c r="AL31" s="1">
        <v>45055</v>
      </c>
      <c r="AM31" s="29" t="s">
        <v>383</v>
      </c>
      <c r="AN31" s="12" t="s">
        <v>415</v>
      </c>
      <c r="AO31" s="13" t="s">
        <v>390</v>
      </c>
      <c r="AP31" s="13"/>
      <c r="AQ31" s="13" t="s">
        <v>365</v>
      </c>
      <c r="AR31" s="15">
        <v>45056</v>
      </c>
      <c r="AS31" s="2" t="s">
        <v>410</v>
      </c>
      <c r="AT31" s="25" t="s">
        <v>411</v>
      </c>
    </row>
    <row r="32" spans="1:46" ht="51">
      <c r="A32" s="1">
        <v>44981</v>
      </c>
      <c r="B32" s="2" t="s">
        <v>40</v>
      </c>
      <c r="C32" s="2" t="s">
        <v>41</v>
      </c>
      <c r="D32" s="2" t="s">
        <v>160</v>
      </c>
      <c r="E32" s="2" t="s">
        <v>159</v>
      </c>
      <c r="F32" s="2" t="s">
        <v>148</v>
      </c>
      <c r="G32" s="2" t="s">
        <v>230</v>
      </c>
      <c r="H32" s="2">
        <v>0</v>
      </c>
      <c r="I32" s="2" t="s">
        <v>229</v>
      </c>
      <c r="J32" s="2" t="s">
        <v>32</v>
      </c>
      <c r="K32" s="3">
        <v>1276.06</v>
      </c>
      <c r="L32" s="3">
        <v>1242.6099999999999</v>
      </c>
      <c r="M32" s="3">
        <v>33.450000000000003</v>
      </c>
      <c r="N32" s="1">
        <v>44957</v>
      </c>
      <c r="O32" s="2" t="s">
        <v>145</v>
      </c>
      <c r="P32" s="2" t="s">
        <v>234</v>
      </c>
      <c r="Q32" s="2" t="s">
        <v>143</v>
      </c>
      <c r="R32" s="2" t="s">
        <v>142</v>
      </c>
      <c r="S32" s="2"/>
      <c r="T32" s="2" t="s">
        <v>141</v>
      </c>
      <c r="U32" s="3">
        <v>275</v>
      </c>
      <c r="V32" s="3">
        <v>86.08</v>
      </c>
      <c r="W32" s="3"/>
      <c r="X32" s="2" t="s">
        <v>32</v>
      </c>
      <c r="Y32" s="2">
        <v>5943</v>
      </c>
      <c r="Z32" s="2" t="s">
        <v>73</v>
      </c>
      <c r="AA32" s="2" t="s">
        <v>74</v>
      </c>
      <c r="AB32" s="2" t="s">
        <v>29</v>
      </c>
      <c r="AC32" s="1">
        <v>44981</v>
      </c>
      <c r="AD32" s="1">
        <v>26369</v>
      </c>
      <c r="AE32" s="2" t="str">
        <f t="shared" si="0"/>
        <v>MTP.BLEVIN00004495786.08</v>
      </c>
      <c r="AF32" s="2" t="s">
        <v>93</v>
      </c>
      <c r="AG32" s="2" t="s">
        <v>232</v>
      </c>
      <c r="AH32" s="2" t="s">
        <v>97</v>
      </c>
      <c r="AI32" s="2" t="s">
        <v>90</v>
      </c>
      <c r="AJ32" s="2" t="s">
        <v>95</v>
      </c>
      <c r="AK32" s="2" t="s">
        <v>152</v>
      </c>
      <c r="AL32" s="1">
        <v>45051</v>
      </c>
      <c r="AM32" s="28" t="s">
        <v>397</v>
      </c>
      <c r="AN32" s="13" t="s">
        <v>418</v>
      </c>
      <c r="AO32" s="13" t="s">
        <v>390</v>
      </c>
      <c r="AP32" s="13"/>
      <c r="AQ32" s="13" t="s">
        <v>406</v>
      </c>
      <c r="AR32" s="15">
        <v>45056</v>
      </c>
      <c r="AS32" s="2" t="s">
        <v>151</v>
      </c>
      <c r="AT32" s="25"/>
    </row>
    <row r="33" spans="1:46" ht="51">
      <c r="A33" s="1">
        <v>45005</v>
      </c>
      <c r="B33" s="2" t="s">
        <v>40</v>
      </c>
      <c r="C33" s="2" t="s">
        <v>41</v>
      </c>
      <c r="D33" s="2" t="s">
        <v>160</v>
      </c>
      <c r="E33" s="2" t="s">
        <v>159</v>
      </c>
      <c r="F33" s="2" t="s">
        <v>148</v>
      </c>
      <c r="G33" s="2" t="s">
        <v>230</v>
      </c>
      <c r="H33" s="2">
        <v>0</v>
      </c>
      <c r="I33" s="2" t="s">
        <v>229</v>
      </c>
      <c r="J33" s="2" t="s">
        <v>32</v>
      </c>
      <c r="K33" s="3">
        <v>1276.06</v>
      </c>
      <c r="L33" s="3">
        <v>1242.6099999999999</v>
      </c>
      <c r="M33" s="3">
        <v>33.450000000000003</v>
      </c>
      <c r="N33" s="1">
        <v>44957</v>
      </c>
      <c r="O33" s="2">
        <v>11042</v>
      </c>
      <c r="P33" s="2" t="s">
        <v>143</v>
      </c>
      <c r="Q33" s="2" t="s">
        <v>233</v>
      </c>
      <c r="R33" s="2" t="s">
        <v>142</v>
      </c>
      <c r="S33" s="2"/>
      <c r="T33" s="2" t="s">
        <v>141</v>
      </c>
      <c r="U33" s="3">
        <v>300</v>
      </c>
      <c r="V33" s="3">
        <v>27.5</v>
      </c>
      <c r="W33" s="3"/>
      <c r="X33" s="2" t="s">
        <v>32</v>
      </c>
      <c r="Y33" s="2">
        <v>5943</v>
      </c>
      <c r="Z33" s="2" t="s">
        <v>73</v>
      </c>
      <c r="AA33" s="2" t="s">
        <v>74</v>
      </c>
      <c r="AB33" s="2" t="s">
        <v>29</v>
      </c>
      <c r="AC33" s="1">
        <v>45005</v>
      </c>
      <c r="AD33" s="1">
        <v>26369</v>
      </c>
      <c r="AE33" s="2" t="str">
        <f t="shared" si="0"/>
        <v>MTP.BLEVIN00004495727.5</v>
      </c>
      <c r="AF33" s="2" t="s">
        <v>93</v>
      </c>
      <c r="AG33" s="2" t="s">
        <v>232</v>
      </c>
      <c r="AH33" s="2" t="s">
        <v>97</v>
      </c>
      <c r="AI33" s="2" t="s">
        <v>90</v>
      </c>
      <c r="AJ33" s="2" t="s">
        <v>95</v>
      </c>
      <c r="AK33" s="2" t="s">
        <v>152</v>
      </c>
      <c r="AL33" s="1">
        <v>45051</v>
      </c>
      <c r="AM33" s="28" t="s">
        <v>397</v>
      </c>
      <c r="AN33" s="13" t="s">
        <v>418</v>
      </c>
      <c r="AO33" s="13" t="s">
        <v>390</v>
      </c>
      <c r="AP33" s="13"/>
      <c r="AQ33" s="13" t="s">
        <v>406</v>
      </c>
      <c r="AR33" s="15">
        <v>45056</v>
      </c>
      <c r="AS33" s="2" t="s">
        <v>151</v>
      </c>
      <c r="AT33" s="25"/>
    </row>
    <row r="34" spans="1:46" ht="51">
      <c r="A34" s="1">
        <v>45019</v>
      </c>
      <c r="B34" s="2" t="s">
        <v>40</v>
      </c>
      <c r="C34" s="2" t="s">
        <v>41</v>
      </c>
      <c r="D34" s="2" t="s">
        <v>160</v>
      </c>
      <c r="E34" s="2" t="s">
        <v>159</v>
      </c>
      <c r="F34" s="2" t="s">
        <v>148</v>
      </c>
      <c r="G34" s="2" t="s">
        <v>230</v>
      </c>
      <c r="H34" s="2">
        <v>0</v>
      </c>
      <c r="I34" s="2" t="s">
        <v>229</v>
      </c>
      <c r="J34" s="2" t="s">
        <v>32</v>
      </c>
      <c r="K34" s="3">
        <v>1276.06</v>
      </c>
      <c r="L34" s="3">
        <v>1242.6099999999999</v>
      </c>
      <c r="M34" s="3">
        <v>33.450000000000003</v>
      </c>
      <c r="N34" s="1">
        <v>44999</v>
      </c>
      <c r="O34" s="2" t="s">
        <v>145</v>
      </c>
      <c r="P34" s="2" t="s">
        <v>231</v>
      </c>
      <c r="Q34" s="2" t="s">
        <v>143</v>
      </c>
      <c r="R34" s="2" t="s">
        <v>142</v>
      </c>
      <c r="S34" s="2"/>
      <c r="T34" s="2" t="s">
        <v>141</v>
      </c>
      <c r="U34" s="3">
        <v>275</v>
      </c>
      <c r="V34" s="3">
        <v>26.53</v>
      </c>
      <c r="W34" s="3"/>
      <c r="X34" s="2" t="s">
        <v>32</v>
      </c>
      <c r="Y34" s="2">
        <v>5943</v>
      </c>
      <c r="Z34" s="2" t="s">
        <v>73</v>
      </c>
      <c r="AA34" s="2" t="s">
        <v>74</v>
      </c>
      <c r="AB34" s="2" t="s">
        <v>29</v>
      </c>
      <c r="AC34" s="1">
        <v>45019</v>
      </c>
      <c r="AD34" s="1">
        <v>26369</v>
      </c>
      <c r="AE34" s="2" t="str">
        <f t="shared" si="0"/>
        <v>MTP.BLEVIN00004499926.53</v>
      </c>
      <c r="AF34" s="2" t="s">
        <v>93</v>
      </c>
      <c r="AG34" s="2" t="s">
        <v>227</v>
      </c>
      <c r="AH34" s="2" t="s">
        <v>97</v>
      </c>
      <c r="AI34" s="2" t="s">
        <v>90</v>
      </c>
      <c r="AJ34" s="2" t="s">
        <v>95</v>
      </c>
      <c r="AK34" s="2" t="s">
        <v>152</v>
      </c>
      <c r="AL34" s="1">
        <v>45051</v>
      </c>
      <c r="AM34" s="28" t="s">
        <v>397</v>
      </c>
      <c r="AN34" s="13" t="s">
        <v>418</v>
      </c>
      <c r="AO34" s="13" t="s">
        <v>390</v>
      </c>
      <c r="AP34" s="13"/>
      <c r="AQ34" s="13" t="s">
        <v>406</v>
      </c>
      <c r="AR34" s="15">
        <v>45056</v>
      </c>
      <c r="AS34" s="2" t="s">
        <v>151</v>
      </c>
      <c r="AT34" s="25"/>
    </row>
    <row r="35" spans="1:46" ht="51">
      <c r="A35" s="1">
        <v>45019</v>
      </c>
      <c r="B35" s="2" t="s">
        <v>40</v>
      </c>
      <c r="C35" s="2" t="s">
        <v>41</v>
      </c>
      <c r="D35" s="2" t="s">
        <v>160</v>
      </c>
      <c r="E35" s="2" t="s">
        <v>159</v>
      </c>
      <c r="F35" s="2" t="s">
        <v>148</v>
      </c>
      <c r="G35" s="2" t="s">
        <v>230</v>
      </c>
      <c r="H35" s="2">
        <v>1</v>
      </c>
      <c r="I35" s="2" t="s">
        <v>229</v>
      </c>
      <c r="J35" s="2" t="s">
        <v>32</v>
      </c>
      <c r="K35" s="3">
        <v>1276.06</v>
      </c>
      <c r="L35" s="3">
        <v>1242.6099999999999</v>
      </c>
      <c r="M35" s="3">
        <v>33.450000000000003</v>
      </c>
      <c r="N35" s="1">
        <v>44999</v>
      </c>
      <c r="O35" s="2">
        <v>11042</v>
      </c>
      <c r="P35" s="2" t="s">
        <v>228</v>
      </c>
      <c r="Q35" s="2" t="s">
        <v>143</v>
      </c>
      <c r="R35" s="2" t="s">
        <v>142</v>
      </c>
      <c r="S35" s="2"/>
      <c r="T35" s="2" t="s">
        <v>141</v>
      </c>
      <c r="U35" s="3">
        <v>300</v>
      </c>
      <c r="V35" s="3">
        <v>27.5</v>
      </c>
      <c r="W35" s="3"/>
      <c r="X35" s="2" t="s">
        <v>32</v>
      </c>
      <c r="Y35" s="2">
        <v>5943</v>
      </c>
      <c r="Z35" s="2" t="s">
        <v>73</v>
      </c>
      <c r="AA35" s="2" t="s">
        <v>74</v>
      </c>
      <c r="AB35" s="2" t="s">
        <v>29</v>
      </c>
      <c r="AC35" s="1">
        <v>45019</v>
      </c>
      <c r="AD35" s="1">
        <v>26369</v>
      </c>
      <c r="AE35" s="2" t="str">
        <f t="shared" si="0"/>
        <v>MTP.BLEVIN00004499927.5</v>
      </c>
      <c r="AF35" s="2" t="s">
        <v>93</v>
      </c>
      <c r="AG35" s="2" t="s">
        <v>227</v>
      </c>
      <c r="AH35" s="2" t="s">
        <v>97</v>
      </c>
      <c r="AI35" s="2" t="s">
        <v>90</v>
      </c>
      <c r="AJ35" s="2" t="s">
        <v>95</v>
      </c>
      <c r="AK35" s="2" t="s">
        <v>152</v>
      </c>
      <c r="AL35" s="1">
        <v>45051</v>
      </c>
      <c r="AM35" s="28" t="s">
        <v>397</v>
      </c>
      <c r="AN35" s="13" t="s">
        <v>418</v>
      </c>
      <c r="AO35" s="13" t="s">
        <v>390</v>
      </c>
      <c r="AP35" s="13"/>
      <c r="AQ35" s="13" t="s">
        <v>406</v>
      </c>
      <c r="AR35" s="15">
        <v>45056</v>
      </c>
      <c r="AS35" s="2" t="s">
        <v>151</v>
      </c>
      <c r="AT35" s="25"/>
    </row>
    <row r="36" spans="1:46" ht="76.5">
      <c r="A36" s="1">
        <v>44964</v>
      </c>
      <c r="B36" s="2" t="s">
        <v>225</v>
      </c>
      <c r="C36" s="2" t="s">
        <v>224</v>
      </c>
      <c r="D36" s="2" t="s">
        <v>56</v>
      </c>
      <c r="E36" s="2" t="s">
        <v>57</v>
      </c>
      <c r="F36" s="2" t="s">
        <v>148</v>
      </c>
      <c r="G36" s="2" t="s">
        <v>223</v>
      </c>
      <c r="H36" s="2">
        <v>0</v>
      </c>
      <c r="I36" s="2" t="s">
        <v>222</v>
      </c>
      <c r="J36" s="2" t="s">
        <v>28</v>
      </c>
      <c r="K36" s="3">
        <v>175.79</v>
      </c>
      <c r="L36" s="3">
        <v>175.79</v>
      </c>
      <c r="M36" s="3">
        <v>0</v>
      </c>
      <c r="N36" s="1">
        <v>44942</v>
      </c>
      <c r="O36" s="2" t="s">
        <v>226</v>
      </c>
      <c r="P36" s="2" t="s">
        <v>220</v>
      </c>
      <c r="Q36" s="2" t="s">
        <v>51</v>
      </c>
      <c r="R36" s="2" t="s">
        <v>142</v>
      </c>
      <c r="S36" s="2"/>
      <c r="T36" s="2" t="s">
        <v>154</v>
      </c>
      <c r="U36" s="3">
        <v>185</v>
      </c>
      <c r="V36" s="3">
        <v>30</v>
      </c>
      <c r="W36" s="3">
        <v>0</v>
      </c>
      <c r="X36" s="2" t="s">
        <v>28</v>
      </c>
      <c r="Y36" s="2">
        <v>5943</v>
      </c>
      <c r="Z36" s="2" t="s">
        <v>73</v>
      </c>
      <c r="AA36" s="2" t="s">
        <v>74</v>
      </c>
      <c r="AB36" s="2"/>
      <c r="AC36" s="2"/>
      <c r="AD36" s="1">
        <v>19545</v>
      </c>
      <c r="AE36" s="2" t="str">
        <f t="shared" si="0"/>
        <v>MTP.COLLIN00054494230</v>
      </c>
      <c r="AF36" s="2" t="s">
        <v>93</v>
      </c>
      <c r="AG36" s="28" t="s">
        <v>219</v>
      </c>
      <c r="AH36" s="2" t="s">
        <v>97</v>
      </c>
      <c r="AI36" s="2" t="s">
        <v>90</v>
      </c>
      <c r="AJ36" s="2" t="s">
        <v>95</v>
      </c>
      <c r="AK36" s="2" t="s">
        <v>96</v>
      </c>
      <c r="AL36" s="1">
        <v>45055</v>
      </c>
      <c r="AM36" s="28" t="s">
        <v>424</v>
      </c>
      <c r="AN36" s="13" t="s">
        <v>426</v>
      </c>
      <c r="AO36" s="13" t="s">
        <v>390</v>
      </c>
      <c r="AP36" s="13"/>
      <c r="AQ36" s="13" t="s">
        <v>406</v>
      </c>
      <c r="AR36" s="15">
        <v>45056</v>
      </c>
      <c r="AS36" s="2" t="s">
        <v>410</v>
      </c>
      <c r="AT36" s="25" t="s">
        <v>411</v>
      </c>
    </row>
    <row r="37" spans="1:46" ht="76.5">
      <c r="A37" s="1">
        <v>44964</v>
      </c>
      <c r="B37" s="2" t="s">
        <v>225</v>
      </c>
      <c r="C37" s="2" t="s">
        <v>224</v>
      </c>
      <c r="D37" s="2" t="s">
        <v>56</v>
      </c>
      <c r="E37" s="2" t="s">
        <v>57</v>
      </c>
      <c r="F37" s="2" t="s">
        <v>148</v>
      </c>
      <c r="G37" s="2" t="s">
        <v>223</v>
      </c>
      <c r="H37" s="2">
        <v>1</v>
      </c>
      <c r="I37" s="2" t="s">
        <v>222</v>
      </c>
      <c r="J37" s="2" t="s">
        <v>28</v>
      </c>
      <c r="K37" s="3">
        <v>175.79</v>
      </c>
      <c r="L37" s="3">
        <v>175.79</v>
      </c>
      <c r="M37" s="3">
        <v>0</v>
      </c>
      <c r="N37" s="1">
        <v>44949</v>
      </c>
      <c r="O37" s="2" t="s">
        <v>221</v>
      </c>
      <c r="P37" s="2" t="s">
        <v>220</v>
      </c>
      <c r="Q37" s="2" t="s">
        <v>51</v>
      </c>
      <c r="R37" s="2" t="s">
        <v>142</v>
      </c>
      <c r="S37" s="2">
        <v>3233</v>
      </c>
      <c r="T37" s="2" t="s">
        <v>39</v>
      </c>
      <c r="U37" s="3">
        <v>160</v>
      </c>
      <c r="V37" s="3">
        <v>25.79</v>
      </c>
      <c r="W37" s="3">
        <v>0</v>
      </c>
      <c r="X37" s="2" t="s">
        <v>28</v>
      </c>
      <c r="Y37" s="2">
        <v>5943</v>
      </c>
      <c r="Z37" s="2" t="s">
        <v>73</v>
      </c>
      <c r="AA37" s="2" t="s">
        <v>74</v>
      </c>
      <c r="AB37" s="2"/>
      <c r="AC37" s="2"/>
      <c r="AD37" s="1">
        <v>19545</v>
      </c>
      <c r="AE37" s="2" t="str">
        <f t="shared" si="0"/>
        <v>MTP.COLLIN00054494925.79</v>
      </c>
      <c r="AF37" s="2" t="s">
        <v>93</v>
      </c>
      <c r="AG37" s="28" t="s">
        <v>219</v>
      </c>
      <c r="AH37" s="2" t="s">
        <v>97</v>
      </c>
      <c r="AI37" s="2" t="s">
        <v>90</v>
      </c>
      <c r="AJ37" s="2" t="s">
        <v>95</v>
      </c>
      <c r="AK37" s="2" t="s">
        <v>96</v>
      </c>
      <c r="AL37" s="1">
        <v>45055</v>
      </c>
      <c r="AM37" s="28" t="s">
        <v>425</v>
      </c>
      <c r="AN37" s="13" t="s">
        <v>426</v>
      </c>
      <c r="AO37" s="13" t="s">
        <v>390</v>
      </c>
      <c r="AP37" s="13"/>
      <c r="AQ37" s="13" t="s">
        <v>406</v>
      </c>
      <c r="AR37" s="15">
        <v>45056</v>
      </c>
      <c r="AS37" s="2" t="s">
        <v>410</v>
      </c>
      <c r="AT37" s="25" t="s">
        <v>411</v>
      </c>
    </row>
    <row r="38" spans="1:46" ht="115.5">
      <c r="A38" s="1">
        <v>45000</v>
      </c>
      <c r="B38" s="2" t="s">
        <v>58</v>
      </c>
      <c r="C38" s="2" t="s">
        <v>213</v>
      </c>
      <c r="D38" s="2" t="s">
        <v>42</v>
      </c>
      <c r="E38" s="2" t="s">
        <v>31</v>
      </c>
      <c r="F38" s="2" t="s">
        <v>148</v>
      </c>
      <c r="G38" s="2" t="s">
        <v>218</v>
      </c>
      <c r="H38" s="2">
        <v>1</v>
      </c>
      <c r="I38" s="2" t="s">
        <v>217</v>
      </c>
      <c r="J38" s="2" t="s">
        <v>50</v>
      </c>
      <c r="K38" s="3">
        <v>185</v>
      </c>
      <c r="L38" s="3">
        <v>185</v>
      </c>
      <c r="M38" s="3">
        <v>0</v>
      </c>
      <c r="N38" s="1">
        <v>44978</v>
      </c>
      <c r="O38" s="2">
        <v>99213</v>
      </c>
      <c r="P38" s="2" t="s">
        <v>216</v>
      </c>
      <c r="Q38" s="2" t="s">
        <v>215</v>
      </c>
      <c r="R38" s="2" t="s">
        <v>142</v>
      </c>
      <c r="S38" s="2"/>
      <c r="T38" s="2" t="s">
        <v>141</v>
      </c>
      <c r="U38" s="3">
        <v>185</v>
      </c>
      <c r="V38" s="3">
        <v>185</v>
      </c>
      <c r="W38" s="3">
        <v>0</v>
      </c>
      <c r="X38" s="2" t="s">
        <v>50</v>
      </c>
      <c r="Y38" s="2">
        <v>5943</v>
      </c>
      <c r="Z38" s="2" t="s">
        <v>73</v>
      </c>
      <c r="AA38" s="2" t="s">
        <v>74</v>
      </c>
      <c r="AB38" s="2"/>
      <c r="AC38" s="2"/>
      <c r="AD38" s="1">
        <v>24567</v>
      </c>
      <c r="AE38" s="2" t="str">
        <f t="shared" si="0"/>
        <v>MTP.LAM000144978185</v>
      </c>
      <c r="AF38" s="2" t="s">
        <v>93</v>
      </c>
      <c r="AG38" s="2" t="s">
        <v>214</v>
      </c>
      <c r="AH38" s="2" t="s">
        <v>97</v>
      </c>
      <c r="AI38" s="2" t="s">
        <v>90</v>
      </c>
      <c r="AJ38" s="2" t="s">
        <v>95</v>
      </c>
      <c r="AK38" s="2" t="s">
        <v>96</v>
      </c>
      <c r="AL38" s="1">
        <v>45055</v>
      </c>
      <c r="AM38" s="29" t="s">
        <v>373</v>
      </c>
      <c r="AN38" s="12" t="s">
        <v>417</v>
      </c>
      <c r="AO38" s="13" t="s">
        <v>390</v>
      </c>
      <c r="AP38" s="13"/>
      <c r="AQ38" s="13" t="s">
        <v>365</v>
      </c>
      <c r="AR38" s="15">
        <v>45056</v>
      </c>
      <c r="AS38" s="2" t="s">
        <v>410</v>
      </c>
      <c r="AT38" s="25" t="s">
        <v>411</v>
      </c>
    </row>
    <row r="39" spans="1:46" ht="115.5">
      <c r="A39" s="1">
        <v>44990</v>
      </c>
      <c r="B39" s="2" t="s">
        <v>58</v>
      </c>
      <c r="C39" s="2" t="s">
        <v>213</v>
      </c>
      <c r="D39" s="2" t="s">
        <v>42</v>
      </c>
      <c r="E39" s="2" t="s">
        <v>31</v>
      </c>
      <c r="F39" s="2" t="s">
        <v>148</v>
      </c>
      <c r="G39" s="2" t="s">
        <v>212</v>
      </c>
      <c r="H39" s="2">
        <v>0</v>
      </c>
      <c r="I39" s="2" t="s">
        <v>211</v>
      </c>
      <c r="J39" s="2" t="s">
        <v>50</v>
      </c>
      <c r="K39" s="3">
        <v>345</v>
      </c>
      <c r="L39" s="3">
        <v>345</v>
      </c>
      <c r="M39" s="3">
        <v>0</v>
      </c>
      <c r="N39" s="1">
        <v>44964</v>
      </c>
      <c r="O39" s="2" t="s">
        <v>210</v>
      </c>
      <c r="P39" s="2" t="s">
        <v>209</v>
      </c>
      <c r="Q39" s="2" t="s">
        <v>208</v>
      </c>
      <c r="R39" s="2" t="s">
        <v>142</v>
      </c>
      <c r="S39" s="2"/>
      <c r="T39" s="2" t="s">
        <v>141</v>
      </c>
      <c r="U39" s="3">
        <v>115</v>
      </c>
      <c r="V39" s="3">
        <v>115</v>
      </c>
      <c r="W39" s="3">
        <v>0</v>
      </c>
      <c r="X39" s="2" t="s">
        <v>50</v>
      </c>
      <c r="Y39" s="2">
        <v>5943</v>
      </c>
      <c r="Z39" s="2" t="s">
        <v>73</v>
      </c>
      <c r="AA39" s="2" t="s">
        <v>74</v>
      </c>
      <c r="AB39" s="2"/>
      <c r="AC39" s="2"/>
      <c r="AD39" s="1">
        <v>22982</v>
      </c>
      <c r="AE39" s="2" t="str">
        <f t="shared" si="0"/>
        <v>MTP.WASHIN000244964115</v>
      </c>
      <c r="AF39" s="2" t="s">
        <v>93</v>
      </c>
      <c r="AG39" s="2" t="s">
        <v>207</v>
      </c>
      <c r="AH39" s="2" t="s">
        <v>97</v>
      </c>
      <c r="AI39" s="2" t="s">
        <v>90</v>
      </c>
      <c r="AJ39" s="2" t="s">
        <v>95</v>
      </c>
      <c r="AK39" s="2" t="s">
        <v>96</v>
      </c>
      <c r="AL39" s="1">
        <v>45055</v>
      </c>
      <c r="AM39" s="29" t="s">
        <v>374</v>
      </c>
      <c r="AN39" s="12" t="s">
        <v>417</v>
      </c>
      <c r="AO39" s="13" t="s">
        <v>390</v>
      </c>
      <c r="AP39" s="13"/>
      <c r="AQ39" s="13" t="s">
        <v>365</v>
      </c>
      <c r="AR39" s="15">
        <v>45056</v>
      </c>
      <c r="AS39" s="2" t="s">
        <v>410</v>
      </c>
      <c r="AT39" s="25" t="s">
        <v>411</v>
      </c>
    </row>
    <row r="40" spans="1:46" ht="90">
      <c r="A40" s="1">
        <v>44970</v>
      </c>
      <c r="B40" s="2" t="s">
        <v>201</v>
      </c>
      <c r="C40" s="2" t="s">
        <v>116</v>
      </c>
      <c r="D40" s="2" t="s">
        <v>42</v>
      </c>
      <c r="E40" s="2" t="s">
        <v>31</v>
      </c>
      <c r="F40" s="2" t="s">
        <v>139</v>
      </c>
      <c r="G40" s="2" t="s">
        <v>200</v>
      </c>
      <c r="H40" s="2">
        <v>1</v>
      </c>
      <c r="I40" s="2" t="s">
        <v>199</v>
      </c>
      <c r="J40" s="2" t="s">
        <v>32</v>
      </c>
      <c r="K40" s="3">
        <v>276.58</v>
      </c>
      <c r="L40" s="3">
        <v>246.9</v>
      </c>
      <c r="M40" s="3">
        <v>29.68</v>
      </c>
      <c r="N40" s="1">
        <v>44874</v>
      </c>
      <c r="O40" s="2">
        <v>99310</v>
      </c>
      <c r="P40" s="2" t="s">
        <v>33</v>
      </c>
      <c r="Q40" s="2" t="s">
        <v>43</v>
      </c>
      <c r="R40" s="2" t="s">
        <v>134</v>
      </c>
      <c r="S40" s="2"/>
      <c r="T40" s="2" t="s">
        <v>100</v>
      </c>
      <c r="U40" s="3">
        <v>330</v>
      </c>
      <c r="V40" s="3">
        <v>21.9</v>
      </c>
      <c r="W40" s="3">
        <v>0</v>
      </c>
      <c r="X40" s="2" t="s">
        <v>32</v>
      </c>
      <c r="Y40" s="2">
        <v>5943</v>
      </c>
      <c r="Z40" s="2" t="s">
        <v>73</v>
      </c>
      <c r="AA40" s="2" t="s">
        <v>74</v>
      </c>
      <c r="AB40" s="2"/>
      <c r="AC40" s="2"/>
      <c r="AD40" s="1">
        <v>14707</v>
      </c>
      <c r="AE40" s="2" t="str">
        <f t="shared" si="0"/>
        <v>RMW.101114487421.9</v>
      </c>
      <c r="AF40" s="2" t="s">
        <v>93</v>
      </c>
      <c r="AG40" s="2" t="s">
        <v>198</v>
      </c>
      <c r="AH40" s="2" t="s">
        <v>97</v>
      </c>
      <c r="AI40" s="2" t="s">
        <v>90</v>
      </c>
      <c r="AJ40" s="2" t="s">
        <v>95</v>
      </c>
      <c r="AK40" s="2" t="s">
        <v>96</v>
      </c>
      <c r="AL40" s="1">
        <v>45055</v>
      </c>
      <c r="AM40" s="29" t="s">
        <v>375</v>
      </c>
      <c r="AN40" s="12" t="s">
        <v>419</v>
      </c>
      <c r="AO40" s="13" t="s">
        <v>390</v>
      </c>
      <c r="AP40" s="13"/>
      <c r="AQ40" s="13" t="s">
        <v>365</v>
      </c>
      <c r="AR40" s="15">
        <v>45056</v>
      </c>
      <c r="AS40" s="2" t="s">
        <v>94</v>
      </c>
      <c r="AT40" s="25"/>
    </row>
    <row r="41" spans="1:46" ht="77.25">
      <c r="A41" s="1">
        <v>44848</v>
      </c>
      <c r="B41" s="2" t="s">
        <v>40</v>
      </c>
      <c r="C41" s="2" t="s">
        <v>41</v>
      </c>
      <c r="D41" s="2" t="s">
        <v>42</v>
      </c>
      <c r="E41" s="2" t="s">
        <v>31</v>
      </c>
      <c r="F41" s="2" t="s">
        <v>185</v>
      </c>
      <c r="G41" s="2" t="s">
        <v>184</v>
      </c>
      <c r="H41" s="2">
        <v>0</v>
      </c>
      <c r="I41" s="2" t="s">
        <v>183</v>
      </c>
      <c r="J41" s="2" t="s">
        <v>28</v>
      </c>
      <c r="K41" s="3">
        <v>915.06</v>
      </c>
      <c r="L41" s="3">
        <v>915.06</v>
      </c>
      <c r="M41" s="3">
        <v>0</v>
      </c>
      <c r="N41" s="1">
        <v>44833</v>
      </c>
      <c r="O41" s="2" t="s">
        <v>187</v>
      </c>
      <c r="P41" s="2" t="s">
        <v>186</v>
      </c>
      <c r="Q41" s="2"/>
      <c r="R41" s="2" t="s">
        <v>180</v>
      </c>
      <c r="S41" s="2"/>
      <c r="T41" s="2" t="s">
        <v>179</v>
      </c>
      <c r="U41" s="3">
        <v>24</v>
      </c>
      <c r="V41" s="3">
        <v>24</v>
      </c>
      <c r="W41" s="3">
        <v>0</v>
      </c>
      <c r="X41" s="2" t="s">
        <v>178</v>
      </c>
      <c r="Y41" s="2">
        <v>5941</v>
      </c>
      <c r="Z41" s="2" t="s">
        <v>177</v>
      </c>
      <c r="AA41" s="2">
        <v>5</v>
      </c>
      <c r="AB41" s="2" t="s">
        <v>29</v>
      </c>
      <c r="AC41" s="1">
        <v>44848</v>
      </c>
      <c r="AD41" s="1">
        <v>24456</v>
      </c>
      <c r="AE41" s="2" t="str">
        <f t="shared" si="0"/>
        <v>BVM.3366938321879054483324</v>
      </c>
      <c r="AF41" s="2" t="s">
        <v>92</v>
      </c>
      <c r="AG41" s="2" t="s">
        <v>176</v>
      </c>
      <c r="AH41" s="2" t="s">
        <v>97</v>
      </c>
      <c r="AI41" s="2" t="s">
        <v>91</v>
      </c>
      <c r="AJ41" s="2" t="s">
        <v>95</v>
      </c>
      <c r="AK41" s="2" t="s">
        <v>96</v>
      </c>
      <c r="AL41" s="1">
        <v>45056</v>
      </c>
      <c r="AM41" s="29" t="s">
        <v>371</v>
      </c>
      <c r="AN41" s="12" t="s">
        <v>415</v>
      </c>
      <c r="AO41" s="13" t="s">
        <v>390</v>
      </c>
      <c r="AP41" s="13"/>
      <c r="AQ41" s="13" t="s">
        <v>365</v>
      </c>
      <c r="AR41" s="15">
        <v>45056</v>
      </c>
      <c r="AS41" s="2" t="s">
        <v>410</v>
      </c>
      <c r="AT41" s="25" t="s">
        <v>411</v>
      </c>
    </row>
    <row r="42" spans="1:46" ht="77.25">
      <c r="A42" s="1">
        <v>44848</v>
      </c>
      <c r="B42" s="2" t="s">
        <v>40</v>
      </c>
      <c r="C42" s="2" t="s">
        <v>41</v>
      </c>
      <c r="D42" s="2" t="s">
        <v>42</v>
      </c>
      <c r="E42" s="2" t="s">
        <v>31</v>
      </c>
      <c r="F42" s="2" t="s">
        <v>185</v>
      </c>
      <c r="G42" s="2" t="s">
        <v>184</v>
      </c>
      <c r="H42" s="2">
        <v>0</v>
      </c>
      <c r="I42" s="2" t="s">
        <v>183</v>
      </c>
      <c r="J42" s="2" t="s">
        <v>28</v>
      </c>
      <c r="K42" s="3">
        <v>915.06</v>
      </c>
      <c r="L42" s="3">
        <v>915.06</v>
      </c>
      <c r="M42" s="3">
        <v>0</v>
      </c>
      <c r="N42" s="1">
        <v>44833</v>
      </c>
      <c r="O42" s="2" t="s">
        <v>182</v>
      </c>
      <c r="P42" s="2" t="s">
        <v>181</v>
      </c>
      <c r="Q42" s="2"/>
      <c r="R42" s="2" t="s">
        <v>180</v>
      </c>
      <c r="S42" s="2"/>
      <c r="T42" s="2" t="s">
        <v>179</v>
      </c>
      <c r="U42" s="3">
        <v>1</v>
      </c>
      <c r="V42" s="3">
        <v>1</v>
      </c>
      <c r="W42" s="3">
        <v>0</v>
      </c>
      <c r="X42" s="2" t="s">
        <v>178</v>
      </c>
      <c r="Y42" s="2">
        <v>5941</v>
      </c>
      <c r="Z42" s="2" t="s">
        <v>177</v>
      </c>
      <c r="AA42" s="2">
        <v>5</v>
      </c>
      <c r="AB42" s="2" t="s">
        <v>29</v>
      </c>
      <c r="AC42" s="1">
        <v>44848</v>
      </c>
      <c r="AD42" s="1">
        <v>24456</v>
      </c>
      <c r="AE42" s="2" t="str">
        <f t="shared" si="0"/>
        <v>BVM.336693832187905448331</v>
      </c>
      <c r="AF42" s="2" t="s">
        <v>92</v>
      </c>
      <c r="AG42" s="2" t="s">
        <v>176</v>
      </c>
      <c r="AH42" s="2" t="s">
        <v>97</v>
      </c>
      <c r="AI42" s="2" t="s">
        <v>91</v>
      </c>
      <c r="AJ42" s="2" t="s">
        <v>95</v>
      </c>
      <c r="AK42" s="2" t="s">
        <v>96</v>
      </c>
      <c r="AL42" s="1">
        <v>45056</v>
      </c>
      <c r="AM42" s="29" t="s">
        <v>371</v>
      </c>
      <c r="AN42" s="12" t="s">
        <v>415</v>
      </c>
      <c r="AO42" s="13" t="s">
        <v>390</v>
      </c>
      <c r="AP42" s="13"/>
      <c r="AQ42" s="13" t="s">
        <v>365</v>
      </c>
      <c r="AR42" s="15">
        <v>45056</v>
      </c>
      <c r="AS42" s="2" t="s">
        <v>410</v>
      </c>
      <c r="AT42" s="25" t="s">
        <v>411</v>
      </c>
    </row>
    <row r="43" spans="1:46" ht="38.25">
      <c r="A43" s="1">
        <v>44886</v>
      </c>
      <c r="B43" s="2" t="s">
        <v>40</v>
      </c>
      <c r="C43" s="2" t="s">
        <v>41</v>
      </c>
      <c r="D43" s="2" t="s">
        <v>160</v>
      </c>
      <c r="E43" s="2" t="s">
        <v>159</v>
      </c>
      <c r="F43" s="2" t="s">
        <v>148</v>
      </c>
      <c r="G43" s="2" t="s">
        <v>158</v>
      </c>
      <c r="H43" s="2">
        <v>0</v>
      </c>
      <c r="I43" s="2" t="s">
        <v>157</v>
      </c>
      <c r="J43" s="2" t="s">
        <v>32</v>
      </c>
      <c r="K43" s="3">
        <v>1143.46</v>
      </c>
      <c r="L43" s="3">
        <v>1143.46</v>
      </c>
      <c r="M43" s="3">
        <v>0</v>
      </c>
      <c r="N43" s="1">
        <v>44858</v>
      </c>
      <c r="O43" s="2" t="s">
        <v>164</v>
      </c>
      <c r="P43" s="2" t="s">
        <v>167</v>
      </c>
      <c r="Q43" s="2" t="s">
        <v>166</v>
      </c>
      <c r="R43" s="2" t="s">
        <v>142</v>
      </c>
      <c r="S43" s="2"/>
      <c r="T43" s="2" t="s">
        <v>154</v>
      </c>
      <c r="U43" s="3">
        <v>275</v>
      </c>
      <c r="V43" s="3">
        <v>24.94</v>
      </c>
      <c r="W43" s="3"/>
      <c r="X43" s="2" t="s">
        <v>32</v>
      </c>
      <c r="Y43" s="2">
        <v>5943</v>
      </c>
      <c r="Z43" s="2" t="s">
        <v>73</v>
      </c>
      <c r="AA43" s="2" t="s">
        <v>74</v>
      </c>
      <c r="AB43" s="2" t="s">
        <v>29</v>
      </c>
      <c r="AC43" s="1">
        <v>44886</v>
      </c>
      <c r="AD43" s="1">
        <v>17944</v>
      </c>
      <c r="AE43" s="2" t="str">
        <f t="shared" si="0"/>
        <v>MTP.LEON00004485824.94</v>
      </c>
      <c r="AF43" s="2" t="s">
        <v>92</v>
      </c>
      <c r="AG43" s="2" t="s">
        <v>165</v>
      </c>
      <c r="AH43" s="2" t="s">
        <v>97</v>
      </c>
      <c r="AI43" s="2" t="s">
        <v>91</v>
      </c>
      <c r="AJ43" s="2" t="s">
        <v>95</v>
      </c>
      <c r="AK43" s="2" t="s">
        <v>152</v>
      </c>
      <c r="AL43" s="1">
        <v>45051</v>
      </c>
      <c r="AM43" s="28" t="s">
        <v>400</v>
      </c>
      <c r="AN43" s="13" t="s">
        <v>401</v>
      </c>
      <c r="AO43" s="13" t="s">
        <v>390</v>
      </c>
      <c r="AP43" s="13"/>
      <c r="AQ43" s="13" t="s">
        <v>406</v>
      </c>
      <c r="AR43" s="15">
        <v>45056</v>
      </c>
      <c r="AS43" s="2" t="s">
        <v>410</v>
      </c>
      <c r="AT43" s="25" t="s">
        <v>408</v>
      </c>
    </row>
    <row r="44" spans="1:46" ht="38.25">
      <c r="A44" s="1">
        <v>44886</v>
      </c>
      <c r="B44" s="2" t="s">
        <v>40</v>
      </c>
      <c r="C44" s="2" t="s">
        <v>41</v>
      </c>
      <c r="D44" s="2" t="s">
        <v>160</v>
      </c>
      <c r="E44" s="2" t="s">
        <v>159</v>
      </c>
      <c r="F44" s="2" t="s">
        <v>148</v>
      </c>
      <c r="G44" s="2" t="s">
        <v>158</v>
      </c>
      <c r="H44" s="2">
        <v>0</v>
      </c>
      <c r="I44" s="2" t="s">
        <v>157</v>
      </c>
      <c r="J44" s="2" t="s">
        <v>32</v>
      </c>
      <c r="K44" s="3">
        <v>1143.46</v>
      </c>
      <c r="L44" s="3">
        <v>1143.46</v>
      </c>
      <c r="M44" s="3">
        <v>0</v>
      </c>
      <c r="N44" s="1">
        <v>44858</v>
      </c>
      <c r="O44" s="2" t="s">
        <v>156</v>
      </c>
      <c r="P44" s="2" t="s">
        <v>155</v>
      </c>
      <c r="Q44" s="2"/>
      <c r="R44" s="2" t="s">
        <v>142</v>
      </c>
      <c r="S44" s="2"/>
      <c r="T44" s="2" t="s">
        <v>154</v>
      </c>
      <c r="U44" s="3">
        <v>590</v>
      </c>
      <c r="V44" s="3">
        <v>45.18</v>
      </c>
      <c r="W44" s="3"/>
      <c r="X44" s="2" t="s">
        <v>32</v>
      </c>
      <c r="Y44" s="2">
        <v>5943</v>
      </c>
      <c r="Z44" s="2" t="s">
        <v>73</v>
      </c>
      <c r="AA44" s="2" t="s">
        <v>74</v>
      </c>
      <c r="AB44" s="2" t="s">
        <v>29</v>
      </c>
      <c r="AC44" s="1">
        <v>44886</v>
      </c>
      <c r="AD44" s="1">
        <v>17944</v>
      </c>
      <c r="AE44" s="2" t="str">
        <f t="shared" si="0"/>
        <v>MTP.LEON00004485845.18</v>
      </c>
      <c r="AF44" s="2" t="s">
        <v>92</v>
      </c>
      <c r="AG44" s="2" t="s">
        <v>165</v>
      </c>
      <c r="AH44" s="2" t="s">
        <v>97</v>
      </c>
      <c r="AI44" s="2" t="s">
        <v>91</v>
      </c>
      <c r="AJ44" s="2" t="s">
        <v>95</v>
      </c>
      <c r="AK44" s="2" t="s">
        <v>152</v>
      </c>
      <c r="AL44" s="1">
        <v>45051</v>
      </c>
      <c r="AM44" s="28" t="s">
        <v>400</v>
      </c>
      <c r="AN44" s="13" t="s">
        <v>401</v>
      </c>
      <c r="AO44" s="13" t="s">
        <v>390</v>
      </c>
      <c r="AP44" s="13"/>
      <c r="AQ44" s="13" t="s">
        <v>406</v>
      </c>
      <c r="AR44" s="15">
        <v>45056</v>
      </c>
      <c r="AS44" s="2" t="s">
        <v>410</v>
      </c>
      <c r="AT44" s="25" t="s">
        <v>408</v>
      </c>
    </row>
    <row r="45" spans="1:46" ht="38.25">
      <c r="A45" s="1">
        <v>44893</v>
      </c>
      <c r="B45" s="2" t="s">
        <v>40</v>
      </c>
      <c r="C45" s="2" t="s">
        <v>41</v>
      </c>
      <c r="D45" s="2" t="s">
        <v>160</v>
      </c>
      <c r="E45" s="2" t="s">
        <v>159</v>
      </c>
      <c r="F45" s="2" t="s">
        <v>148</v>
      </c>
      <c r="G45" s="2" t="s">
        <v>158</v>
      </c>
      <c r="H45" s="2">
        <v>0</v>
      </c>
      <c r="I45" s="2" t="s">
        <v>157</v>
      </c>
      <c r="J45" s="2" t="s">
        <v>32</v>
      </c>
      <c r="K45" s="3">
        <v>1143.46</v>
      </c>
      <c r="L45" s="3">
        <v>1143.46</v>
      </c>
      <c r="M45" s="3">
        <v>0</v>
      </c>
      <c r="N45" s="1">
        <v>44872</v>
      </c>
      <c r="O45" s="2" t="s">
        <v>164</v>
      </c>
      <c r="P45" s="2" t="s">
        <v>163</v>
      </c>
      <c r="Q45" s="2" t="s">
        <v>162</v>
      </c>
      <c r="R45" s="2" t="s">
        <v>142</v>
      </c>
      <c r="S45" s="2"/>
      <c r="T45" s="2" t="s">
        <v>154</v>
      </c>
      <c r="U45" s="3">
        <v>275</v>
      </c>
      <c r="V45" s="3">
        <v>24.94</v>
      </c>
      <c r="W45" s="3"/>
      <c r="X45" s="2" t="s">
        <v>32</v>
      </c>
      <c r="Y45" s="2">
        <v>5943</v>
      </c>
      <c r="Z45" s="2" t="s">
        <v>73</v>
      </c>
      <c r="AA45" s="2" t="s">
        <v>74</v>
      </c>
      <c r="AB45" s="2" t="s">
        <v>29</v>
      </c>
      <c r="AC45" s="1">
        <v>44893</v>
      </c>
      <c r="AD45" s="1">
        <v>17944</v>
      </c>
      <c r="AE45" s="2" t="str">
        <f t="shared" si="0"/>
        <v>MTP.LEON00004487224.94</v>
      </c>
      <c r="AF45" s="2" t="s">
        <v>92</v>
      </c>
      <c r="AG45" s="2" t="s">
        <v>161</v>
      </c>
      <c r="AH45" s="2" t="s">
        <v>97</v>
      </c>
      <c r="AI45" s="2" t="s">
        <v>91</v>
      </c>
      <c r="AJ45" s="2" t="s">
        <v>95</v>
      </c>
      <c r="AK45" s="2" t="s">
        <v>152</v>
      </c>
      <c r="AL45" s="1">
        <v>45051</v>
      </c>
      <c r="AM45" s="28" t="s">
        <v>400</v>
      </c>
      <c r="AN45" s="13" t="s">
        <v>401</v>
      </c>
      <c r="AO45" s="13" t="s">
        <v>390</v>
      </c>
      <c r="AP45" s="13"/>
      <c r="AQ45" s="13" t="s">
        <v>406</v>
      </c>
      <c r="AR45" s="15">
        <v>45056</v>
      </c>
      <c r="AS45" s="2" t="s">
        <v>410</v>
      </c>
      <c r="AT45" s="25" t="s">
        <v>408</v>
      </c>
    </row>
    <row r="46" spans="1:46" ht="38.25">
      <c r="A46" s="1">
        <v>44893</v>
      </c>
      <c r="B46" s="2" t="s">
        <v>40</v>
      </c>
      <c r="C46" s="2" t="s">
        <v>41</v>
      </c>
      <c r="D46" s="2" t="s">
        <v>160</v>
      </c>
      <c r="E46" s="2" t="s">
        <v>159</v>
      </c>
      <c r="F46" s="2" t="s">
        <v>148</v>
      </c>
      <c r="G46" s="2" t="s">
        <v>158</v>
      </c>
      <c r="H46" s="2">
        <v>1</v>
      </c>
      <c r="I46" s="2" t="s">
        <v>157</v>
      </c>
      <c r="J46" s="2" t="s">
        <v>32</v>
      </c>
      <c r="K46" s="3">
        <v>1143.46</v>
      </c>
      <c r="L46" s="3">
        <v>1143.46</v>
      </c>
      <c r="M46" s="3">
        <v>0</v>
      </c>
      <c r="N46" s="1">
        <v>44872</v>
      </c>
      <c r="O46" s="2" t="s">
        <v>156</v>
      </c>
      <c r="P46" s="2" t="s">
        <v>155</v>
      </c>
      <c r="Q46" s="2"/>
      <c r="R46" s="2" t="s">
        <v>142</v>
      </c>
      <c r="S46" s="2"/>
      <c r="T46" s="2" t="s">
        <v>154</v>
      </c>
      <c r="U46" s="3">
        <v>590</v>
      </c>
      <c r="V46" s="3">
        <v>45.18</v>
      </c>
      <c r="W46" s="3"/>
      <c r="X46" s="2" t="s">
        <v>32</v>
      </c>
      <c r="Y46" s="2">
        <v>5943</v>
      </c>
      <c r="Z46" s="2" t="s">
        <v>73</v>
      </c>
      <c r="AA46" s="2" t="s">
        <v>74</v>
      </c>
      <c r="AB46" s="2" t="s">
        <v>29</v>
      </c>
      <c r="AC46" s="1">
        <v>44893</v>
      </c>
      <c r="AD46" s="1">
        <v>17944</v>
      </c>
      <c r="AE46" s="2" t="str">
        <f t="shared" si="0"/>
        <v>MTP.LEON00004487245.18</v>
      </c>
      <c r="AF46" s="2" t="s">
        <v>92</v>
      </c>
      <c r="AG46" s="2" t="s">
        <v>153</v>
      </c>
      <c r="AH46" s="2" t="s">
        <v>97</v>
      </c>
      <c r="AI46" s="2" t="s">
        <v>91</v>
      </c>
      <c r="AJ46" s="2" t="s">
        <v>95</v>
      </c>
      <c r="AK46" s="2" t="s">
        <v>152</v>
      </c>
      <c r="AL46" s="1">
        <v>45051</v>
      </c>
      <c r="AM46" s="28" t="s">
        <v>400</v>
      </c>
      <c r="AN46" s="13" t="s">
        <v>401</v>
      </c>
      <c r="AO46" s="13" t="s">
        <v>390</v>
      </c>
      <c r="AP46" s="13"/>
      <c r="AQ46" s="13" t="s">
        <v>406</v>
      </c>
      <c r="AR46" s="15">
        <v>45056</v>
      </c>
      <c r="AS46" s="2" t="s">
        <v>410</v>
      </c>
      <c r="AT46" s="25" t="s">
        <v>408</v>
      </c>
    </row>
    <row r="47" spans="1:46" ht="51">
      <c r="A47" s="1">
        <v>44930</v>
      </c>
      <c r="B47" s="2">
        <v>1059</v>
      </c>
      <c r="C47" s="2" t="s">
        <v>149</v>
      </c>
      <c r="D47" s="2" t="s">
        <v>42</v>
      </c>
      <c r="E47" s="2" t="s">
        <v>31</v>
      </c>
      <c r="F47" s="2" t="s">
        <v>148</v>
      </c>
      <c r="G47" s="2" t="s">
        <v>147</v>
      </c>
      <c r="H47" s="2">
        <v>0</v>
      </c>
      <c r="I47" s="2" t="s">
        <v>146</v>
      </c>
      <c r="J47" s="2" t="s">
        <v>28</v>
      </c>
      <c r="K47" s="3">
        <v>2054.7800000000002</v>
      </c>
      <c r="L47" s="3">
        <v>2054.7800000000002</v>
      </c>
      <c r="M47" s="3">
        <v>0</v>
      </c>
      <c r="N47" s="1">
        <v>44839</v>
      </c>
      <c r="O47" s="2" t="s">
        <v>145</v>
      </c>
      <c r="P47" s="2" t="s">
        <v>144</v>
      </c>
      <c r="Q47" s="2" t="s">
        <v>143</v>
      </c>
      <c r="R47" s="2" t="s">
        <v>142</v>
      </c>
      <c r="S47" s="2"/>
      <c r="T47" s="2" t="s">
        <v>141</v>
      </c>
      <c r="U47" s="3">
        <v>275</v>
      </c>
      <c r="V47" s="3">
        <v>35</v>
      </c>
      <c r="W47" s="3">
        <v>0</v>
      </c>
      <c r="X47" s="2" t="s">
        <v>28</v>
      </c>
      <c r="Y47" s="2">
        <v>5943</v>
      </c>
      <c r="Z47" s="2" t="s">
        <v>73</v>
      </c>
      <c r="AA47" s="2" t="s">
        <v>74</v>
      </c>
      <c r="AB47" s="2" t="s">
        <v>29</v>
      </c>
      <c r="AC47" s="1">
        <v>44930</v>
      </c>
      <c r="AD47" s="1">
        <v>23281</v>
      </c>
      <c r="AE47" s="2" t="str">
        <f t="shared" si="0"/>
        <v>MTP.ZABELL00004483935</v>
      </c>
      <c r="AF47" s="2" t="s">
        <v>92</v>
      </c>
      <c r="AG47" s="2" t="s">
        <v>140</v>
      </c>
      <c r="AH47" s="2" t="s">
        <v>97</v>
      </c>
      <c r="AI47" s="2" t="s">
        <v>91</v>
      </c>
      <c r="AJ47" s="2" t="s">
        <v>95</v>
      </c>
      <c r="AK47" s="2" t="s">
        <v>96</v>
      </c>
      <c r="AL47" s="1">
        <v>45056</v>
      </c>
      <c r="AM47" s="28" t="s">
        <v>402</v>
      </c>
      <c r="AN47" s="30" t="s">
        <v>403</v>
      </c>
      <c r="AO47" s="13" t="s">
        <v>390</v>
      </c>
      <c r="AP47" s="13"/>
      <c r="AQ47" s="13" t="s">
        <v>406</v>
      </c>
      <c r="AR47" s="15">
        <v>45056</v>
      </c>
      <c r="AS47" s="2" t="s">
        <v>410</v>
      </c>
      <c r="AT47" s="25" t="s">
        <v>411</v>
      </c>
    </row>
    <row r="48" spans="1:46" ht="51">
      <c r="A48" s="1">
        <v>44930</v>
      </c>
      <c r="B48" s="2">
        <v>1059</v>
      </c>
      <c r="C48" s="2" t="s">
        <v>149</v>
      </c>
      <c r="D48" s="2" t="s">
        <v>42</v>
      </c>
      <c r="E48" s="2" t="s">
        <v>31</v>
      </c>
      <c r="F48" s="2" t="s">
        <v>148</v>
      </c>
      <c r="G48" s="2" t="s">
        <v>147</v>
      </c>
      <c r="H48" s="2">
        <v>0</v>
      </c>
      <c r="I48" s="2" t="s">
        <v>146</v>
      </c>
      <c r="J48" s="2" t="s">
        <v>28</v>
      </c>
      <c r="K48" s="3">
        <v>2054.7800000000002</v>
      </c>
      <c r="L48" s="3">
        <v>2054.7800000000002</v>
      </c>
      <c r="M48" s="3">
        <v>0</v>
      </c>
      <c r="N48" s="1">
        <v>44848</v>
      </c>
      <c r="O48" s="2" t="s">
        <v>145</v>
      </c>
      <c r="P48" s="2" t="s">
        <v>144</v>
      </c>
      <c r="Q48" s="2" t="s">
        <v>150</v>
      </c>
      <c r="R48" s="2" t="s">
        <v>142</v>
      </c>
      <c r="S48" s="2"/>
      <c r="T48" s="2" t="s">
        <v>141</v>
      </c>
      <c r="U48" s="3">
        <v>275</v>
      </c>
      <c r="V48" s="3">
        <v>35</v>
      </c>
      <c r="W48" s="3"/>
      <c r="X48" s="2" t="s">
        <v>28</v>
      </c>
      <c r="Y48" s="2">
        <v>5943</v>
      </c>
      <c r="Z48" s="2" t="s">
        <v>73</v>
      </c>
      <c r="AA48" s="2" t="s">
        <v>74</v>
      </c>
      <c r="AB48" s="2" t="s">
        <v>29</v>
      </c>
      <c r="AC48" s="1">
        <v>44930</v>
      </c>
      <c r="AD48" s="1">
        <v>23281</v>
      </c>
      <c r="AE48" s="2" t="str">
        <f t="shared" si="0"/>
        <v>MTP.ZABELL00004484835</v>
      </c>
      <c r="AF48" s="2" t="s">
        <v>92</v>
      </c>
      <c r="AG48" s="2" t="s">
        <v>140</v>
      </c>
      <c r="AH48" s="2" t="s">
        <v>97</v>
      </c>
      <c r="AI48" s="2" t="s">
        <v>91</v>
      </c>
      <c r="AJ48" s="2" t="s">
        <v>95</v>
      </c>
      <c r="AK48" s="2" t="s">
        <v>96</v>
      </c>
      <c r="AL48" s="1">
        <v>45056</v>
      </c>
      <c r="AM48" s="28" t="s">
        <v>404</v>
      </c>
      <c r="AN48" s="30" t="s">
        <v>403</v>
      </c>
      <c r="AO48" s="13" t="s">
        <v>390</v>
      </c>
      <c r="AP48" s="13"/>
      <c r="AQ48" s="13" t="s">
        <v>406</v>
      </c>
      <c r="AR48" s="15">
        <v>45056</v>
      </c>
      <c r="AS48" s="2" t="s">
        <v>410</v>
      </c>
      <c r="AT48" s="25" t="s">
        <v>411</v>
      </c>
    </row>
    <row r="49" spans="1:46" ht="51">
      <c r="A49" s="1">
        <v>44930</v>
      </c>
      <c r="B49" s="2">
        <v>1059</v>
      </c>
      <c r="C49" s="2" t="s">
        <v>149</v>
      </c>
      <c r="D49" s="2" t="s">
        <v>42</v>
      </c>
      <c r="E49" s="2" t="s">
        <v>31</v>
      </c>
      <c r="F49" s="2" t="s">
        <v>148</v>
      </c>
      <c r="G49" s="2" t="s">
        <v>147</v>
      </c>
      <c r="H49" s="2">
        <v>1</v>
      </c>
      <c r="I49" s="2" t="s">
        <v>146</v>
      </c>
      <c r="J49" s="2" t="s">
        <v>28</v>
      </c>
      <c r="K49" s="3">
        <v>2054.7800000000002</v>
      </c>
      <c r="L49" s="3">
        <v>2054.7800000000002</v>
      </c>
      <c r="M49" s="3">
        <v>0</v>
      </c>
      <c r="N49" s="1">
        <v>44869</v>
      </c>
      <c r="O49" s="2" t="s">
        <v>145</v>
      </c>
      <c r="P49" s="2" t="s">
        <v>144</v>
      </c>
      <c r="Q49" s="2" t="s">
        <v>143</v>
      </c>
      <c r="R49" s="2" t="s">
        <v>142</v>
      </c>
      <c r="S49" s="2"/>
      <c r="T49" s="2" t="s">
        <v>141</v>
      </c>
      <c r="U49" s="3">
        <v>275</v>
      </c>
      <c r="V49" s="3">
        <v>19.86</v>
      </c>
      <c r="W49" s="3"/>
      <c r="X49" s="2" t="s">
        <v>28</v>
      </c>
      <c r="Y49" s="2">
        <v>5943</v>
      </c>
      <c r="Z49" s="2" t="s">
        <v>73</v>
      </c>
      <c r="AA49" s="2" t="s">
        <v>74</v>
      </c>
      <c r="AB49" s="2" t="s">
        <v>29</v>
      </c>
      <c r="AC49" s="1">
        <v>44930</v>
      </c>
      <c r="AD49" s="1">
        <v>23281</v>
      </c>
      <c r="AE49" s="2" t="str">
        <f t="shared" si="0"/>
        <v>MTP.ZABELL00004486919.86</v>
      </c>
      <c r="AF49" s="2" t="s">
        <v>92</v>
      </c>
      <c r="AG49" s="2" t="s">
        <v>140</v>
      </c>
      <c r="AH49" s="2" t="s">
        <v>97</v>
      </c>
      <c r="AI49" s="2" t="s">
        <v>91</v>
      </c>
      <c r="AJ49" s="2" t="s">
        <v>95</v>
      </c>
      <c r="AK49" s="2" t="s">
        <v>96</v>
      </c>
      <c r="AL49" s="1">
        <v>45056</v>
      </c>
      <c r="AM49" s="28" t="s">
        <v>405</v>
      </c>
      <c r="AN49" s="30" t="s">
        <v>403</v>
      </c>
      <c r="AO49" s="13" t="s">
        <v>390</v>
      </c>
      <c r="AP49" s="13"/>
      <c r="AQ49" s="13" t="s">
        <v>406</v>
      </c>
      <c r="AR49" s="15">
        <v>45056</v>
      </c>
      <c r="AS49" s="2" t="s">
        <v>410</v>
      </c>
      <c r="AT49" s="25" t="s">
        <v>411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S21"/>
  <sheetViews>
    <sheetView zoomScale="85" zoomScaleNormal="85" workbookViewId="0"/>
  </sheetViews>
  <sheetFormatPr defaultRowHeight="15"/>
  <cols>
    <col min="1" max="1" width="8.5703125" customWidth="1"/>
    <col min="2" max="2" width="10.5703125" customWidth="1"/>
    <col min="3" max="3" width="54.28515625" customWidth="1"/>
    <col min="4" max="4" width="9" customWidth="1"/>
    <col min="5" max="5" width="27.7109375" customWidth="1"/>
    <col min="6" max="6" width="7.85546875" bestFit="1" customWidth="1"/>
    <col min="7" max="7" width="14.7109375" bestFit="1" customWidth="1"/>
    <col min="8" max="8" width="6.85546875" customWidth="1"/>
    <col min="9" max="9" width="25.140625" bestFit="1" customWidth="1"/>
    <col min="10" max="10" width="7.42578125" customWidth="1"/>
    <col min="12" max="12" width="9.140625" customWidth="1"/>
    <col min="13" max="13" width="8" customWidth="1"/>
    <col min="14" max="14" width="10.42578125" bestFit="1" customWidth="1"/>
    <col min="15" max="15" width="11.28515625" bestFit="1" customWidth="1"/>
    <col min="16" max="16" width="8.7109375" customWidth="1"/>
    <col min="18" max="18" width="9.7109375" customWidth="1"/>
    <col min="19" max="19" width="11" customWidth="1"/>
    <col min="23" max="23" width="7.5703125" customWidth="1"/>
    <col min="24" max="24" width="6.85546875" customWidth="1"/>
    <col min="25" max="25" width="6.28515625" customWidth="1"/>
    <col min="28" max="28" width="21.42578125" customWidth="1"/>
    <col min="29" max="30" width="10.42578125" customWidth="1"/>
    <col min="31" max="31" width="25.5703125" customWidth="1"/>
    <col min="32" max="32" width="16.85546875" customWidth="1"/>
    <col min="33" max="33" width="48.28515625" customWidth="1"/>
    <col min="34" max="34" width="16.7109375" customWidth="1"/>
    <col min="35" max="35" width="6.7109375" bestFit="1" customWidth="1"/>
    <col min="36" max="36" width="13.42578125" customWidth="1"/>
    <col min="37" max="37" width="11.28515625" bestFit="1" customWidth="1"/>
    <col min="38" max="38" width="11" bestFit="1" customWidth="1"/>
    <col min="39" max="39" width="67.28515625" customWidth="1"/>
    <col min="40" max="40" width="18.5703125" bestFit="1" customWidth="1"/>
    <col min="41" max="41" width="16.28515625" bestFit="1" customWidth="1"/>
    <col min="42" max="42" width="14.140625" bestFit="1" customWidth="1"/>
    <col min="43" max="43" width="15.28515625" bestFit="1" customWidth="1"/>
    <col min="44" max="44" width="15.7109375" bestFit="1" customWidth="1"/>
    <col min="45" max="45" width="14.140625" bestFit="1" customWidth="1"/>
  </cols>
  <sheetData>
    <row r="1" spans="1:45">
      <c r="A1" s="16" t="s">
        <v>0</v>
      </c>
      <c r="B1" s="17" t="s">
        <v>1</v>
      </c>
      <c r="C1" s="17" t="s">
        <v>2</v>
      </c>
      <c r="D1" s="17" t="s">
        <v>3</v>
      </c>
      <c r="E1" s="17" t="s">
        <v>4</v>
      </c>
      <c r="F1" s="17" t="s">
        <v>75</v>
      </c>
      <c r="G1" s="17" t="s">
        <v>5</v>
      </c>
      <c r="H1" s="17" t="s">
        <v>78</v>
      </c>
      <c r="I1" s="17" t="s">
        <v>6</v>
      </c>
      <c r="J1" s="17" t="s">
        <v>7</v>
      </c>
      <c r="K1" s="18" t="s">
        <v>8</v>
      </c>
      <c r="L1" s="18" t="s">
        <v>9</v>
      </c>
      <c r="M1" s="18" t="s">
        <v>10</v>
      </c>
      <c r="N1" s="16" t="s">
        <v>11</v>
      </c>
      <c r="O1" s="18" t="s">
        <v>12</v>
      </c>
      <c r="P1" s="16" t="s">
        <v>13</v>
      </c>
      <c r="Q1" s="17" t="s">
        <v>14</v>
      </c>
      <c r="R1" s="17" t="s">
        <v>15</v>
      </c>
      <c r="S1" s="17" t="s">
        <v>16</v>
      </c>
      <c r="T1" s="17" t="s">
        <v>17</v>
      </c>
      <c r="U1" s="18" t="s">
        <v>18</v>
      </c>
      <c r="V1" s="18" t="s">
        <v>19</v>
      </c>
      <c r="W1" s="18" t="s">
        <v>20</v>
      </c>
      <c r="X1" s="18" t="s">
        <v>21</v>
      </c>
      <c r="Y1" s="18" t="s">
        <v>22</v>
      </c>
      <c r="Z1" s="19" t="s">
        <v>23</v>
      </c>
      <c r="AA1" s="17" t="s">
        <v>24</v>
      </c>
      <c r="AB1" s="17" t="s">
        <v>25</v>
      </c>
      <c r="AC1" s="16" t="s">
        <v>26</v>
      </c>
      <c r="AD1" s="16" t="s">
        <v>27</v>
      </c>
      <c r="AE1" s="20" t="s">
        <v>79</v>
      </c>
      <c r="AF1" s="20" t="s">
        <v>80</v>
      </c>
      <c r="AG1" s="21" t="s">
        <v>81</v>
      </c>
      <c r="AH1" s="21" t="s">
        <v>82</v>
      </c>
      <c r="AI1" s="21" t="s">
        <v>83</v>
      </c>
      <c r="AJ1" s="21" t="s">
        <v>84</v>
      </c>
      <c r="AK1" s="21" t="s">
        <v>85</v>
      </c>
      <c r="AL1" s="21" t="s">
        <v>86</v>
      </c>
      <c r="AM1" s="22" t="s">
        <v>87</v>
      </c>
      <c r="AN1" s="23" t="s">
        <v>82</v>
      </c>
      <c r="AO1" s="23" t="s">
        <v>84</v>
      </c>
      <c r="AP1" s="23" t="s">
        <v>88</v>
      </c>
      <c r="AQ1" s="23" t="s">
        <v>85</v>
      </c>
      <c r="AR1" s="23" t="s">
        <v>86</v>
      </c>
      <c r="AS1" s="24" t="s">
        <v>89</v>
      </c>
    </row>
    <row r="2" spans="1:45">
      <c r="A2" s="5">
        <v>45012</v>
      </c>
      <c r="B2" s="2" t="s">
        <v>60</v>
      </c>
      <c r="C2" s="2" t="s">
        <v>61</v>
      </c>
      <c r="D2" s="2" t="s">
        <v>62</v>
      </c>
      <c r="E2" s="2" t="s">
        <v>63</v>
      </c>
      <c r="F2" s="2" t="s">
        <v>76</v>
      </c>
      <c r="G2" s="2" t="s">
        <v>64</v>
      </c>
      <c r="H2" s="2">
        <v>0</v>
      </c>
      <c r="I2" s="2" t="s">
        <v>65</v>
      </c>
      <c r="J2" s="2" t="s">
        <v>32</v>
      </c>
      <c r="K2" s="3">
        <v>1356.35</v>
      </c>
      <c r="L2" s="3">
        <v>1356.35</v>
      </c>
      <c r="M2" s="3">
        <v>0</v>
      </c>
      <c r="N2" s="5">
        <v>44952</v>
      </c>
      <c r="O2" s="2">
        <v>86255</v>
      </c>
      <c r="P2" s="2" t="s">
        <v>66</v>
      </c>
      <c r="Q2" s="2"/>
      <c r="R2" s="2" t="s">
        <v>30</v>
      </c>
      <c r="S2" s="2">
        <v>2107</v>
      </c>
      <c r="T2" s="2" t="s">
        <v>37</v>
      </c>
      <c r="U2" s="3">
        <v>60</v>
      </c>
      <c r="V2" s="3">
        <v>60</v>
      </c>
      <c r="W2" s="3"/>
      <c r="X2" s="2" t="s">
        <v>32</v>
      </c>
      <c r="Y2" s="2">
        <v>5924</v>
      </c>
      <c r="Z2" s="2" t="s">
        <v>55</v>
      </c>
      <c r="AA2" s="2">
        <v>4</v>
      </c>
      <c r="AB2" s="2" t="s">
        <v>29</v>
      </c>
      <c r="AC2" s="1">
        <v>45012</v>
      </c>
      <c r="AD2" s="5">
        <v>21128</v>
      </c>
      <c r="AE2" s="2" t="str">
        <f t="shared" ref="AE2:AE21" si="0">G2&amp;N2&amp;V2</f>
        <v>NPD.Z683681364495260</v>
      </c>
      <c r="AF2" s="2" t="s">
        <v>93</v>
      </c>
      <c r="AG2" s="2" t="s">
        <v>98</v>
      </c>
      <c r="AH2" s="2" t="s">
        <v>97</v>
      </c>
      <c r="AI2" s="2" t="s">
        <v>90</v>
      </c>
      <c r="AJ2" s="2" t="s">
        <v>95</v>
      </c>
      <c r="AK2" s="2" t="s">
        <v>96</v>
      </c>
      <c r="AL2" s="1">
        <v>45054</v>
      </c>
      <c r="AM2" s="2"/>
      <c r="AN2" s="6"/>
      <c r="AO2" s="6"/>
      <c r="AP2" s="6"/>
      <c r="AQ2" s="6"/>
      <c r="AR2" s="7"/>
      <c r="AS2" s="6" t="s">
        <v>94</v>
      </c>
    </row>
    <row r="3" spans="1:45">
      <c r="A3" s="5">
        <v>44957</v>
      </c>
      <c r="B3" s="2" t="s">
        <v>71</v>
      </c>
      <c r="C3" s="2" t="s">
        <v>59</v>
      </c>
      <c r="D3" s="2" t="s">
        <v>42</v>
      </c>
      <c r="E3" s="2" t="s">
        <v>31</v>
      </c>
      <c r="F3" s="2" t="s">
        <v>77</v>
      </c>
      <c r="G3" s="2" t="s">
        <v>111</v>
      </c>
      <c r="H3" s="2">
        <v>1</v>
      </c>
      <c r="I3" s="2" t="s">
        <v>110</v>
      </c>
      <c r="J3" s="2" t="s">
        <v>32</v>
      </c>
      <c r="K3" s="3">
        <v>35.69</v>
      </c>
      <c r="L3" s="3">
        <v>35.69</v>
      </c>
      <c r="M3" s="3">
        <v>0</v>
      </c>
      <c r="N3" s="5">
        <v>44925</v>
      </c>
      <c r="O3" s="2" t="s">
        <v>109</v>
      </c>
      <c r="P3" s="2" t="s">
        <v>67</v>
      </c>
      <c r="Q3" s="2" t="s">
        <v>69</v>
      </c>
      <c r="R3" s="2" t="s">
        <v>35</v>
      </c>
      <c r="S3" s="2"/>
      <c r="T3" s="2" t="s">
        <v>44</v>
      </c>
      <c r="U3" s="3">
        <v>482.8</v>
      </c>
      <c r="V3" s="3">
        <v>35.69</v>
      </c>
      <c r="W3" s="3">
        <v>0</v>
      </c>
      <c r="X3" s="2" t="s">
        <v>32</v>
      </c>
      <c r="Y3" s="2">
        <v>5937</v>
      </c>
      <c r="Z3" s="2" t="s">
        <v>68</v>
      </c>
      <c r="AA3" s="2">
        <v>1</v>
      </c>
      <c r="AB3" s="2"/>
      <c r="AC3" s="2"/>
      <c r="AD3" s="5">
        <v>19073</v>
      </c>
      <c r="AE3" s="2" t="str">
        <f t="shared" si="0"/>
        <v>WSH.507933924492535.69</v>
      </c>
      <c r="AF3" s="2" t="s">
        <v>93</v>
      </c>
      <c r="AG3" s="2" t="s">
        <v>108</v>
      </c>
      <c r="AH3" s="2" t="s">
        <v>97</v>
      </c>
      <c r="AI3" s="2" t="s">
        <v>90</v>
      </c>
      <c r="AJ3" s="2" t="s">
        <v>95</v>
      </c>
      <c r="AK3" s="2" t="s">
        <v>96</v>
      </c>
      <c r="AL3" s="1">
        <v>45056</v>
      </c>
      <c r="AM3" s="2"/>
      <c r="AN3" s="13"/>
      <c r="AO3" s="13"/>
      <c r="AP3" s="13"/>
      <c r="AQ3" s="13"/>
      <c r="AR3" s="13"/>
      <c r="AS3" s="2" t="s">
        <v>94</v>
      </c>
    </row>
    <row r="4" spans="1:45">
      <c r="A4" s="1">
        <v>44992</v>
      </c>
      <c r="B4" s="2">
        <v>1016</v>
      </c>
      <c r="C4" s="2" t="s">
        <v>339</v>
      </c>
      <c r="D4" s="2" t="s">
        <v>42</v>
      </c>
      <c r="E4" s="2" t="s">
        <v>31</v>
      </c>
      <c r="F4" s="2" t="s">
        <v>185</v>
      </c>
      <c r="G4" s="2" t="s">
        <v>338</v>
      </c>
      <c r="H4" s="2">
        <v>1</v>
      </c>
      <c r="I4" s="2" t="s">
        <v>337</v>
      </c>
      <c r="J4" s="2" t="s">
        <v>47</v>
      </c>
      <c r="K4" s="3">
        <v>377.45</v>
      </c>
      <c r="L4" s="3">
        <v>374</v>
      </c>
      <c r="M4" s="3">
        <v>3.45</v>
      </c>
      <c r="N4" s="1">
        <v>44943</v>
      </c>
      <c r="O4" s="2">
        <v>99395</v>
      </c>
      <c r="P4" s="2" t="s">
        <v>336</v>
      </c>
      <c r="Q4" s="2" t="s">
        <v>330</v>
      </c>
      <c r="R4" s="2" t="s">
        <v>180</v>
      </c>
      <c r="S4" s="2"/>
      <c r="T4" s="2" t="s">
        <v>179</v>
      </c>
      <c r="U4" s="3">
        <v>350</v>
      </c>
      <c r="V4" s="3">
        <v>350</v>
      </c>
      <c r="W4" s="3">
        <v>0</v>
      </c>
      <c r="X4" s="2" t="s">
        <v>47</v>
      </c>
      <c r="Y4" s="2">
        <v>5936</v>
      </c>
      <c r="Z4" s="2" t="s">
        <v>177</v>
      </c>
      <c r="AA4" s="2">
        <v>5</v>
      </c>
      <c r="AB4" s="2"/>
      <c r="AC4" s="2"/>
      <c r="AD4" s="1">
        <v>30493</v>
      </c>
      <c r="AE4" s="2" t="str">
        <f t="shared" si="0"/>
        <v>BVM.33011831236198544943350</v>
      </c>
      <c r="AF4" s="2" t="s">
        <v>93</v>
      </c>
      <c r="AG4" s="2" t="s">
        <v>335</v>
      </c>
      <c r="AH4" s="2" t="s">
        <v>97</v>
      </c>
      <c r="AI4" s="2" t="s">
        <v>90</v>
      </c>
      <c r="AJ4" s="2" t="s">
        <v>95</v>
      </c>
      <c r="AK4" s="2" t="s">
        <v>96</v>
      </c>
      <c r="AL4" s="1">
        <v>45055</v>
      </c>
      <c r="AM4" s="2"/>
      <c r="AN4" s="13"/>
      <c r="AO4" s="13"/>
      <c r="AP4" s="13"/>
      <c r="AQ4" s="13"/>
      <c r="AR4" s="13"/>
      <c r="AS4" s="2" t="s">
        <v>94</v>
      </c>
    </row>
    <row r="5" spans="1:45">
      <c r="A5" s="1">
        <v>45023</v>
      </c>
      <c r="B5" s="2" t="s">
        <v>40</v>
      </c>
      <c r="C5" s="2" t="s">
        <v>41</v>
      </c>
      <c r="D5" s="2" t="s">
        <v>42</v>
      </c>
      <c r="E5" s="2" t="s">
        <v>31</v>
      </c>
      <c r="F5" s="2" t="s">
        <v>298</v>
      </c>
      <c r="G5" s="2" t="s">
        <v>307</v>
      </c>
      <c r="H5" s="2">
        <v>1</v>
      </c>
      <c r="I5" s="2" t="s">
        <v>306</v>
      </c>
      <c r="J5" s="2" t="s">
        <v>32</v>
      </c>
      <c r="K5" s="3">
        <v>590</v>
      </c>
      <c r="L5" s="3">
        <v>590</v>
      </c>
      <c r="M5" s="3">
        <v>0</v>
      </c>
      <c r="N5" s="1">
        <v>45002</v>
      </c>
      <c r="O5" s="2" t="s">
        <v>305</v>
      </c>
      <c r="P5" s="2" t="s">
        <v>304</v>
      </c>
      <c r="Q5" s="2" t="s">
        <v>303</v>
      </c>
      <c r="R5" s="2" t="s">
        <v>293</v>
      </c>
      <c r="S5" s="2">
        <v>1638</v>
      </c>
      <c r="T5" s="2" t="s">
        <v>302</v>
      </c>
      <c r="U5" s="3">
        <v>590</v>
      </c>
      <c r="V5" s="3">
        <v>590</v>
      </c>
      <c r="W5" s="3"/>
      <c r="X5" s="2" t="s">
        <v>32</v>
      </c>
      <c r="Y5" s="2">
        <v>5943</v>
      </c>
      <c r="Z5" s="2" t="s">
        <v>73</v>
      </c>
      <c r="AA5" s="2" t="s">
        <v>74</v>
      </c>
      <c r="AB5" s="2" t="s">
        <v>29</v>
      </c>
      <c r="AC5" s="1">
        <v>45023</v>
      </c>
      <c r="AD5" s="1">
        <v>17013</v>
      </c>
      <c r="AE5" s="2" t="str">
        <f t="shared" si="0"/>
        <v>CHO.865945002590</v>
      </c>
      <c r="AF5" s="2" t="s">
        <v>93</v>
      </c>
      <c r="AG5" s="2" t="s">
        <v>301</v>
      </c>
      <c r="AH5" s="2" t="s">
        <v>97</v>
      </c>
      <c r="AI5" s="2" t="s">
        <v>90</v>
      </c>
      <c r="AJ5" s="2" t="s">
        <v>95</v>
      </c>
      <c r="AK5" s="2" t="s">
        <v>96</v>
      </c>
      <c r="AL5" s="1">
        <v>45055</v>
      </c>
      <c r="AM5" s="2"/>
      <c r="AN5" s="13"/>
      <c r="AO5" s="13"/>
      <c r="AP5" s="13"/>
      <c r="AQ5" s="13"/>
      <c r="AR5" s="13"/>
      <c r="AS5" s="2" t="s">
        <v>94</v>
      </c>
    </row>
    <row r="6" spans="1:45">
      <c r="A6" s="1">
        <v>45034</v>
      </c>
      <c r="B6" s="2" t="s">
        <v>58</v>
      </c>
      <c r="C6" s="2" t="s">
        <v>59</v>
      </c>
      <c r="D6" s="2" t="s">
        <v>56</v>
      </c>
      <c r="E6" s="2" t="s">
        <v>57</v>
      </c>
      <c r="F6" s="2" t="s">
        <v>298</v>
      </c>
      <c r="G6" s="2" t="s">
        <v>297</v>
      </c>
      <c r="H6" s="2">
        <v>0</v>
      </c>
      <c r="I6" s="2" t="s">
        <v>296</v>
      </c>
      <c r="J6" s="2" t="s">
        <v>50</v>
      </c>
      <c r="K6" s="3">
        <v>1403</v>
      </c>
      <c r="L6" s="3">
        <v>1403</v>
      </c>
      <c r="M6" s="3">
        <v>0</v>
      </c>
      <c r="N6" s="1">
        <v>45008</v>
      </c>
      <c r="O6" s="2">
        <v>99223</v>
      </c>
      <c r="P6" s="2" t="s">
        <v>295</v>
      </c>
      <c r="Q6" s="2" t="s">
        <v>300</v>
      </c>
      <c r="R6" s="2" t="s">
        <v>293</v>
      </c>
      <c r="S6" s="2"/>
      <c r="T6" s="2" t="s">
        <v>292</v>
      </c>
      <c r="U6" s="3">
        <v>629</v>
      </c>
      <c r="V6" s="3">
        <v>629</v>
      </c>
      <c r="W6" s="3">
        <v>0</v>
      </c>
      <c r="X6" s="2" t="s">
        <v>50</v>
      </c>
      <c r="Y6" s="2">
        <v>5943</v>
      </c>
      <c r="Z6" s="2" t="s">
        <v>73</v>
      </c>
      <c r="AA6" s="2" t="s">
        <v>74</v>
      </c>
      <c r="AB6" s="2"/>
      <c r="AC6" s="2"/>
      <c r="AD6" s="1">
        <v>30622</v>
      </c>
      <c r="AE6" s="2" t="str">
        <f t="shared" si="0"/>
        <v>CHO.866445008629</v>
      </c>
      <c r="AF6" s="2" t="s">
        <v>93</v>
      </c>
      <c r="AG6" s="2" t="s">
        <v>291</v>
      </c>
      <c r="AH6" s="2" t="s">
        <v>97</v>
      </c>
      <c r="AI6" s="2" t="s">
        <v>90</v>
      </c>
      <c r="AJ6" s="2" t="s">
        <v>95</v>
      </c>
      <c r="AK6" s="2" t="s">
        <v>96</v>
      </c>
      <c r="AL6" s="1">
        <v>45055</v>
      </c>
      <c r="AM6" s="2"/>
      <c r="AN6" s="13"/>
      <c r="AO6" s="13"/>
      <c r="AP6" s="13"/>
      <c r="AQ6" s="13"/>
      <c r="AR6" s="13"/>
      <c r="AS6" s="2" t="s">
        <v>94</v>
      </c>
    </row>
    <row r="7" spans="1:45">
      <c r="A7" s="1">
        <v>45034</v>
      </c>
      <c r="B7" s="2" t="s">
        <v>58</v>
      </c>
      <c r="C7" s="2" t="s">
        <v>59</v>
      </c>
      <c r="D7" s="2" t="s">
        <v>56</v>
      </c>
      <c r="E7" s="2" t="s">
        <v>57</v>
      </c>
      <c r="F7" s="2" t="s">
        <v>298</v>
      </c>
      <c r="G7" s="2" t="s">
        <v>297</v>
      </c>
      <c r="H7" s="2">
        <v>0</v>
      </c>
      <c r="I7" s="2" t="s">
        <v>296</v>
      </c>
      <c r="J7" s="2" t="s">
        <v>50</v>
      </c>
      <c r="K7" s="3">
        <v>1403</v>
      </c>
      <c r="L7" s="3">
        <v>1403</v>
      </c>
      <c r="M7" s="3">
        <v>0</v>
      </c>
      <c r="N7" s="1">
        <v>45010</v>
      </c>
      <c r="O7" s="2">
        <v>99233</v>
      </c>
      <c r="P7" s="2" t="s">
        <v>295</v>
      </c>
      <c r="Q7" s="2" t="s">
        <v>300</v>
      </c>
      <c r="R7" s="2" t="s">
        <v>293</v>
      </c>
      <c r="S7" s="2"/>
      <c r="T7" s="2" t="s">
        <v>292</v>
      </c>
      <c r="U7" s="3">
        <v>324</v>
      </c>
      <c r="V7" s="3">
        <v>324</v>
      </c>
      <c r="W7" s="3">
        <v>0</v>
      </c>
      <c r="X7" s="2" t="s">
        <v>50</v>
      </c>
      <c r="Y7" s="2">
        <v>5943</v>
      </c>
      <c r="Z7" s="2" t="s">
        <v>73</v>
      </c>
      <c r="AA7" s="2" t="s">
        <v>74</v>
      </c>
      <c r="AB7" s="2"/>
      <c r="AC7" s="2"/>
      <c r="AD7" s="1">
        <v>30622</v>
      </c>
      <c r="AE7" s="2" t="str">
        <f t="shared" si="0"/>
        <v>CHO.866445010324</v>
      </c>
      <c r="AF7" s="2" t="s">
        <v>93</v>
      </c>
      <c r="AG7" s="2" t="s">
        <v>291</v>
      </c>
      <c r="AH7" s="2" t="s">
        <v>97</v>
      </c>
      <c r="AI7" s="2" t="s">
        <v>90</v>
      </c>
      <c r="AJ7" s="2" t="s">
        <v>95</v>
      </c>
      <c r="AK7" s="2" t="s">
        <v>96</v>
      </c>
      <c r="AL7" s="1">
        <v>45055</v>
      </c>
      <c r="AM7" s="2"/>
      <c r="AN7" s="13"/>
      <c r="AO7" s="13"/>
      <c r="AP7" s="13"/>
      <c r="AQ7" s="13"/>
      <c r="AR7" s="13"/>
      <c r="AS7" s="2" t="s">
        <v>94</v>
      </c>
    </row>
    <row r="8" spans="1:45">
      <c r="A8" s="1">
        <v>45034</v>
      </c>
      <c r="B8" s="2" t="s">
        <v>58</v>
      </c>
      <c r="C8" s="2" t="s">
        <v>59</v>
      </c>
      <c r="D8" s="2" t="s">
        <v>56</v>
      </c>
      <c r="E8" s="2" t="s">
        <v>57</v>
      </c>
      <c r="F8" s="2" t="s">
        <v>298</v>
      </c>
      <c r="G8" s="2" t="s">
        <v>297</v>
      </c>
      <c r="H8" s="2">
        <v>0</v>
      </c>
      <c r="I8" s="2" t="s">
        <v>296</v>
      </c>
      <c r="J8" s="2" t="s">
        <v>50</v>
      </c>
      <c r="K8" s="3">
        <v>1403</v>
      </c>
      <c r="L8" s="3">
        <v>1403</v>
      </c>
      <c r="M8" s="3">
        <v>0</v>
      </c>
      <c r="N8" s="1">
        <v>45012</v>
      </c>
      <c r="O8" s="2">
        <v>99232</v>
      </c>
      <c r="P8" s="2" t="s">
        <v>295</v>
      </c>
      <c r="Q8" s="2" t="s">
        <v>299</v>
      </c>
      <c r="R8" s="2" t="s">
        <v>293</v>
      </c>
      <c r="S8" s="2"/>
      <c r="T8" s="2" t="s">
        <v>292</v>
      </c>
      <c r="U8" s="3">
        <v>225</v>
      </c>
      <c r="V8" s="3">
        <v>225</v>
      </c>
      <c r="W8" s="3">
        <v>0</v>
      </c>
      <c r="X8" s="2" t="s">
        <v>50</v>
      </c>
      <c r="Y8" s="2">
        <v>5943</v>
      </c>
      <c r="Z8" s="2" t="s">
        <v>73</v>
      </c>
      <c r="AA8" s="2" t="s">
        <v>74</v>
      </c>
      <c r="AB8" s="2"/>
      <c r="AC8" s="2"/>
      <c r="AD8" s="1">
        <v>30622</v>
      </c>
      <c r="AE8" s="2" t="str">
        <f t="shared" si="0"/>
        <v>CHO.866445012225</v>
      </c>
      <c r="AF8" s="2" t="s">
        <v>93</v>
      </c>
      <c r="AG8" s="2" t="s">
        <v>291</v>
      </c>
      <c r="AH8" s="2" t="s">
        <v>97</v>
      </c>
      <c r="AI8" s="2" t="s">
        <v>90</v>
      </c>
      <c r="AJ8" s="2" t="s">
        <v>95</v>
      </c>
      <c r="AK8" s="2" t="s">
        <v>96</v>
      </c>
      <c r="AL8" s="1">
        <v>45055</v>
      </c>
      <c r="AM8" s="2"/>
      <c r="AN8" s="13"/>
      <c r="AO8" s="13"/>
      <c r="AP8" s="13"/>
      <c r="AQ8" s="13"/>
      <c r="AR8" s="13"/>
      <c r="AS8" s="2" t="s">
        <v>94</v>
      </c>
    </row>
    <row r="9" spans="1:45">
      <c r="A9" s="1">
        <v>45034</v>
      </c>
      <c r="B9" s="2" t="s">
        <v>58</v>
      </c>
      <c r="C9" s="2" t="s">
        <v>59</v>
      </c>
      <c r="D9" s="2" t="s">
        <v>56</v>
      </c>
      <c r="E9" s="2" t="s">
        <v>57</v>
      </c>
      <c r="F9" s="2" t="s">
        <v>298</v>
      </c>
      <c r="G9" s="2" t="s">
        <v>297</v>
      </c>
      <c r="H9" s="2">
        <v>1</v>
      </c>
      <c r="I9" s="2" t="s">
        <v>296</v>
      </c>
      <c r="J9" s="2" t="s">
        <v>50</v>
      </c>
      <c r="K9" s="3">
        <v>1403</v>
      </c>
      <c r="L9" s="3">
        <v>1403</v>
      </c>
      <c r="M9" s="3">
        <v>0</v>
      </c>
      <c r="N9" s="1">
        <v>45014</v>
      </c>
      <c r="O9" s="2">
        <v>99232</v>
      </c>
      <c r="P9" s="2" t="s">
        <v>295</v>
      </c>
      <c r="Q9" s="2" t="s">
        <v>294</v>
      </c>
      <c r="R9" s="2" t="s">
        <v>293</v>
      </c>
      <c r="S9" s="2"/>
      <c r="T9" s="2" t="s">
        <v>292</v>
      </c>
      <c r="U9" s="3">
        <v>225</v>
      </c>
      <c r="V9" s="3">
        <v>225</v>
      </c>
      <c r="W9" s="3">
        <v>0</v>
      </c>
      <c r="X9" s="2" t="s">
        <v>50</v>
      </c>
      <c r="Y9" s="2">
        <v>5943</v>
      </c>
      <c r="Z9" s="2" t="s">
        <v>73</v>
      </c>
      <c r="AA9" s="2" t="s">
        <v>74</v>
      </c>
      <c r="AB9" s="2"/>
      <c r="AC9" s="2"/>
      <c r="AD9" s="1">
        <v>30622</v>
      </c>
      <c r="AE9" s="2" t="str">
        <f t="shared" si="0"/>
        <v>CHO.866445014225</v>
      </c>
      <c r="AF9" s="2" t="s">
        <v>93</v>
      </c>
      <c r="AG9" s="2" t="s">
        <v>291</v>
      </c>
      <c r="AH9" s="2" t="s">
        <v>97</v>
      </c>
      <c r="AI9" s="2" t="s">
        <v>90</v>
      </c>
      <c r="AJ9" s="2" t="s">
        <v>95</v>
      </c>
      <c r="AK9" s="2" t="s">
        <v>96</v>
      </c>
      <c r="AL9" s="1">
        <v>45055</v>
      </c>
      <c r="AM9" s="2"/>
      <c r="AN9" s="13"/>
      <c r="AO9" s="13"/>
      <c r="AP9" s="13"/>
      <c r="AQ9" s="13"/>
      <c r="AR9" s="13"/>
      <c r="AS9" s="2" t="s">
        <v>94</v>
      </c>
    </row>
    <row r="10" spans="1:45">
      <c r="A10" s="1">
        <v>45041</v>
      </c>
      <c r="B10" s="2" t="s">
        <v>40</v>
      </c>
      <c r="C10" s="2" t="s">
        <v>41</v>
      </c>
      <c r="D10" s="2" t="s">
        <v>160</v>
      </c>
      <c r="E10" s="2" t="s">
        <v>159</v>
      </c>
      <c r="F10" s="2" t="s">
        <v>271</v>
      </c>
      <c r="G10" s="2" t="s">
        <v>282</v>
      </c>
      <c r="H10" s="2">
        <v>1</v>
      </c>
      <c r="I10" s="2" t="s">
        <v>281</v>
      </c>
      <c r="J10" s="2" t="s">
        <v>32</v>
      </c>
      <c r="K10" s="3">
        <v>25.91</v>
      </c>
      <c r="L10" s="3">
        <v>25.91</v>
      </c>
      <c r="M10" s="3">
        <v>0</v>
      </c>
      <c r="N10" s="1">
        <v>45008</v>
      </c>
      <c r="O10" s="2">
        <v>99305</v>
      </c>
      <c r="P10" s="2" t="s">
        <v>280</v>
      </c>
      <c r="Q10" s="2" t="s">
        <v>279</v>
      </c>
      <c r="R10" s="2" t="s">
        <v>271</v>
      </c>
      <c r="S10" s="2"/>
      <c r="T10" s="2" t="s">
        <v>36</v>
      </c>
      <c r="U10" s="3">
        <v>281.35000000000002</v>
      </c>
      <c r="V10" s="3">
        <v>25.91</v>
      </c>
      <c r="W10" s="3"/>
      <c r="X10" s="2" t="s">
        <v>32</v>
      </c>
      <c r="Y10" s="2">
        <v>5949</v>
      </c>
      <c r="Z10" s="2" t="s">
        <v>68</v>
      </c>
      <c r="AA10" s="2">
        <v>1</v>
      </c>
      <c r="AB10" s="2" t="s">
        <v>29</v>
      </c>
      <c r="AC10" s="1">
        <v>45041</v>
      </c>
      <c r="AD10" s="1">
        <v>17561</v>
      </c>
      <c r="AE10" s="2" t="str">
        <f t="shared" si="0"/>
        <v>KTK.56244500825.91</v>
      </c>
      <c r="AF10" s="2" t="s">
        <v>93</v>
      </c>
      <c r="AG10" s="2" t="s">
        <v>278</v>
      </c>
      <c r="AH10" s="2" t="s">
        <v>97</v>
      </c>
      <c r="AI10" s="2" t="s">
        <v>90</v>
      </c>
      <c r="AJ10" s="2" t="s">
        <v>95</v>
      </c>
      <c r="AK10" s="2" t="s">
        <v>152</v>
      </c>
      <c r="AL10" s="1">
        <v>45051</v>
      </c>
      <c r="AM10" s="25"/>
      <c r="AN10" s="12"/>
      <c r="AO10" s="13"/>
      <c r="AP10" s="13"/>
      <c r="AQ10" s="13"/>
      <c r="AR10" s="13"/>
      <c r="AS10" s="2" t="s">
        <v>151</v>
      </c>
    </row>
    <row r="11" spans="1:45">
      <c r="A11" s="1">
        <v>45033</v>
      </c>
      <c r="B11" s="2" t="s">
        <v>40</v>
      </c>
      <c r="C11" s="2" t="s">
        <v>41</v>
      </c>
      <c r="D11" s="2" t="s">
        <v>277</v>
      </c>
      <c r="E11" s="2" t="s">
        <v>276</v>
      </c>
      <c r="F11" s="2" t="s">
        <v>271</v>
      </c>
      <c r="G11" s="2" t="s">
        <v>275</v>
      </c>
      <c r="H11" s="2">
        <v>1</v>
      </c>
      <c r="I11" s="2" t="s">
        <v>274</v>
      </c>
      <c r="J11" s="2" t="s">
        <v>178</v>
      </c>
      <c r="K11" s="3">
        <v>281.35000000000002</v>
      </c>
      <c r="L11" s="3">
        <v>281.35000000000002</v>
      </c>
      <c r="M11" s="3">
        <v>0</v>
      </c>
      <c r="N11" s="1">
        <v>44966</v>
      </c>
      <c r="O11" s="2">
        <v>99305</v>
      </c>
      <c r="P11" s="2" t="s">
        <v>273</v>
      </c>
      <c r="Q11" s="2" t="s">
        <v>272</v>
      </c>
      <c r="R11" s="2" t="s">
        <v>271</v>
      </c>
      <c r="S11" s="2"/>
      <c r="T11" s="2" t="s">
        <v>36</v>
      </c>
      <c r="U11" s="3">
        <v>281.35000000000002</v>
      </c>
      <c r="V11" s="3">
        <v>281.35000000000002</v>
      </c>
      <c r="W11" s="3">
        <v>0</v>
      </c>
      <c r="X11" s="2" t="s">
        <v>178</v>
      </c>
      <c r="Y11" s="2">
        <v>5942</v>
      </c>
      <c r="Z11" s="2" t="s">
        <v>68</v>
      </c>
      <c r="AA11" s="2">
        <v>1</v>
      </c>
      <c r="AB11" s="2" t="s">
        <v>29</v>
      </c>
      <c r="AC11" s="1">
        <v>45033</v>
      </c>
      <c r="AD11" s="1">
        <v>12170</v>
      </c>
      <c r="AE11" s="2" t="str">
        <f t="shared" si="0"/>
        <v>KTK.563444966281.35</v>
      </c>
      <c r="AF11" s="2" t="s">
        <v>93</v>
      </c>
      <c r="AG11" s="2" t="s">
        <v>270</v>
      </c>
      <c r="AH11" s="2" t="s">
        <v>97</v>
      </c>
      <c r="AI11" s="2" t="s">
        <v>90</v>
      </c>
      <c r="AJ11" s="2" t="s">
        <v>95</v>
      </c>
      <c r="AK11" s="2" t="s">
        <v>96</v>
      </c>
      <c r="AL11" s="1">
        <v>45055</v>
      </c>
      <c r="AM11" s="2"/>
      <c r="AN11" s="13"/>
      <c r="AO11" s="13"/>
      <c r="AP11" s="13"/>
      <c r="AQ11" s="13"/>
      <c r="AR11" s="13"/>
      <c r="AS11" s="2" t="s">
        <v>94</v>
      </c>
    </row>
    <row r="12" spans="1:45">
      <c r="A12" s="1">
        <v>45006</v>
      </c>
      <c r="B12" s="2" t="s">
        <v>58</v>
      </c>
      <c r="C12" s="2" t="s">
        <v>213</v>
      </c>
      <c r="D12" s="2" t="s">
        <v>42</v>
      </c>
      <c r="E12" s="2" t="s">
        <v>31</v>
      </c>
      <c r="F12" s="2" t="s">
        <v>148</v>
      </c>
      <c r="G12" s="2" t="s">
        <v>245</v>
      </c>
      <c r="H12" s="2">
        <v>0</v>
      </c>
      <c r="I12" s="2" t="s">
        <v>244</v>
      </c>
      <c r="J12" s="2" t="s">
        <v>236</v>
      </c>
      <c r="K12" s="3">
        <v>265</v>
      </c>
      <c r="L12" s="3">
        <v>265</v>
      </c>
      <c r="M12" s="3">
        <v>0</v>
      </c>
      <c r="N12" s="1">
        <v>44987</v>
      </c>
      <c r="O12" s="2" t="s">
        <v>248</v>
      </c>
      <c r="P12" s="2" t="s">
        <v>247</v>
      </c>
      <c r="Q12" s="2" t="s">
        <v>246</v>
      </c>
      <c r="R12" s="2" t="s">
        <v>142</v>
      </c>
      <c r="S12" s="2"/>
      <c r="T12" s="2" t="s">
        <v>141</v>
      </c>
      <c r="U12" s="3">
        <v>150</v>
      </c>
      <c r="V12" s="3">
        <v>150</v>
      </c>
      <c r="W12" s="3">
        <v>0</v>
      </c>
      <c r="X12" s="2" t="s">
        <v>236</v>
      </c>
      <c r="Y12" s="2">
        <v>5943</v>
      </c>
      <c r="Z12" s="2" t="s">
        <v>73</v>
      </c>
      <c r="AA12" s="2" t="s">
        <v>74</v>
      </c>
      <c r="AB12" s="2"/>
      <c r="AC12" s="2"/>
      <c r="AD12" s="1">
        <v>22498</v>
      </c>
      <c r="AE12" s="2" t="str">
        <f t="shared" si="0"/>
        <v>MTP.1097644987150</v>
      </c>
      <c r="AF12" s="2" t="s">
        <v>93</v>
      </c>
      <c r="AG12" s="2" t="s">
        <v>242</v>
      </c>
      <c r="AH12" s="2" t="s">
        <v>97</v>
      </c>
      <c r="AI12" s="2" t="s">
        <v>90</v>
      </c>
      <c r="AJ12" s="2" t="s">
        <v>95</v>
      </c>
      <c r="AK12" s="2" t="s">
        <v>96</v>
      </c>
      <c r="AL12" s="1">
        <v>45055</v>
      </c>
      <c r="AM12" s="11"/>
      <c r="AN12" s="27"/>
      <c r="AO12" s="13"/>
      <c r="AP12" s="13"/>
      <c r="AQ12" s="13"/>
      <c r="AR12" s="13"/>
      <c r="AS12" s="2" t="s">
        <v>94</v>
      </c>
    </row>
    <row r="13" spans="1:45">
      <c r="A13" s="1">
        <v>45006</v>
      </c>
      <c r="B13" s="2" t="s">
        <v>58</v>
      </c>
      <c r="C13" s="2" t="s">
        <v>213</v>
      </c>
      <c r="D13" s="2" t="s">
        <v>42</v>
      </c>
      <c r="E13" s="2" t="s">
        <v>31</v>
      </c>
      <c r="F13" s="2" t="s">
        <v>148</v>
      </c>
      <c r="G13" s="2" t="s">
        <v>245</v>
      </c>
      <c r="H13" s="2">
        <v>1</v>
      </c>
      <c r="I13" s="2" t="s">
        <v>244</v>
      </c>
      <c r="J13" s="2" t="s">
        <v>236</v>
      </c>
      <c r="K13" s="3">
        <v>265</v>
      </c>
      <c r="L13" s="3">
        <v>265</v>
      </c>
      <c r="M13" s="3">
        <v>0</v>
      </c>
      <c r="N13" s="1">
        <v>44987</v>
      </c>
      <c r="O13" s="2" t="s">
        <v>243</v>
      </c>
      <c r="P13" s="2" t="s">
        <v>209</v>
      </c>
      <c r="Q13" s="2" t="s">
        <v>208</v>
      </c>
      <c r="R13" s="2" t="s">
        <v>142</v>
      </c>
      <c r="S13" s="2"/>
      <c r="T13" s="2" t="s">
        <v>141</v>
      </c>
      <c r="U13" s="3">
        <v>115</v>
      </c>
      <c r="V13" s="3">
        <v>115</v>
      </c>
      <c r="W13" s="3"/>
      <c r="X13" s="2" t="s">
        <v>236</v>
      </c>
      <c r="Y13" s="2">
        <v>5943</v>
      </c>
      <c r="Z13" s="2" t="s">
        <v>73</v>
      </c>
      <c r="AA13" s="2" t="s">
        <v>74</v>
      </c>
      <c r="AB13" s="2"/>
      <c r="AC13" s="2"/>
      <c r="AD13" s="1">
        <v>22498</v>
      </c>
      <c r="AE13" s="2" t="str">
        <f t="shared" si="0"/>
        <v>MTP.1097644987115</v>
      </c>
      <c r="AF13" s="2" t="s">
        <v>93</v>
      </c>
      <c r="AG13" s="2" t="s">
        <v>242</v>
      </c>
      <c r="AH13" s="2" t="s">
        <v>97</v>
      </c>
      <c r="AI13" s="2" t="s">
        <v>90</v>
      </c>
      <c r="AJ13" s="2" t="s">
        <v>95</v>
      </c>
      <c r="AK13" s="2" t="s">
        <v>96</v>
      </c>
      <c r="AL13" s="1">
        <v>45055</v>
      </c>
      <c r="AM13" s="11"/>
      <c r="AN13" s="27"/>
      <c r="AO13" s="13"/>
      <c r="AP13" s="13"/>
      <c r="AQ13" s="13"/>
      <c r="AR13" s="13"/>
      <c r="AS13" s="2" t="s">
        <v>94</v>
      </c>
    </row>
    <row r="14" spans="1:45">
      <c r="A14" s="1">
        <v>44963</v>
      </c>
      <c r="B14" s="2" t="s">
        <v>40</v>
      </c>
      <c r="C14" s="2" t="s">
        <v>41</v>
      </c>
      <c r="D14" s="2" t="s">
        <v>160</v>
      </c>
      <c r="E14" s="2" t="s">
        <v>159</v>
      </c>
      <c r="F14" s="2" t="s">
        <v>139</v>
      </c>
      <c r="G14" s="2" t="s">
        <v>205</v>
      </c>
      <c r="H14" s="2">
        <v>0</v>
      </c>
      <c r="I14" s="2" t="s">
        <v>204</v>
      </c>
      <c r="J14" s="2" t="s">
        <v>32</v>
      </c>
      <c r="K14" s="3">
        <v>153.72</v>
      </c>
      <c r="L14" s="3">
        <v>153.72</v>
      </c>
      <c r="M14" s="3">
        <v>0</v>
      </c>
      <c r="N14" s="1">
        <v>44939</v>
      </c>
      <c r="O14" s="2">
        <v>99309</v>
      </c>
      <c r="P14" s="2" t="s">
        <v>70</v>
      </c>
      <c r="Q14" s="2" t="s">
        <v>34</v>
      </c>
      <c r="R14" s="2" t="s">
        <v>134</v>
      </c>
      <c r="S14" s="2"/>
      <c r="T14" s="2" t="s">
        <v>189</v>
      </c>
      <c r="U14" s="3">
        <v>225</v>
      </c>
      <c r="V14" s="3">
        <v>17.64</v>
      </c>
      <c r="W14" s="3"/>
      <c r="X14" s="2" t="s">
        <v>32</v>
      </c>
      <c r="Y14" s="2">
        <v>5943</v>
      </c>
      <c r="Z14" s="2" t="s">
        <v>73</v>
      </c>
      <c r="AA14" s="2" t="s">
        <v>74</v>
      </c>
      <c r="AB14" s="2" t="s">
        <v>29</v>
      </c>
      <c r="AC14" s="1">
        <v>44963</v>
      </c>
      <c r="AD14" s="1">
        <v>17924</v>
      </c>
      <c r="AE14" s="2" t="str">
        <f t="shared" si="0"/>
        <v>RMW.100764493917.64</v>
      </c>
      <c r="AF14" s="2" t="s">
        <v>93</v>
      </c>
      <c r="AG14" s="2" t="s">
        <v>206</v>
      </c>
      <c r="AH14" s="2" t="s">
        <v>97</v>
      </c>
      <c r="AI14" s="2" t="s">
        <v>90</v>
      </c>
      <c r="AJ14" s="2" t="s">
        <v>95</v>
      </c>
      <c r="AK14" s="2" t="s">
        <v>152</v>
      </c>
      <c r="AL14" s="1">
        <v>45051</v>
      </c>
      <c r="AM14" s="11"/>
      <c r="AN14" s="12"/>
      <c r="AO14" s="13"/>
      <c r="AP14" s="13"/>
      <c r="AQ14" s="13"/>
      <c r="AR14" s="13"/>
      <c r="AS14" s="2" t="s">
        <v>151</v>
      </c>
    </row>
    <row r="15" spans="1:45">
      <c r="A15" s="1">
        <v>44977</v>
      </c>
      <c r="B15" s="2" t="s">
        <v>40</v>
      </c>
      <c r="C15" s="2" t="s">
        <v>41</v>
      </c>
      <c r="D15" s="2" t="s">
        <v>160</v>
      </c>
      <c r="E15" s="2" t="s">
        <v>159</v>
      </c>
      <c r="F15" s="2" t="s">
        <v>139</v>
      </c>
      <c r="G15" s="2" t="s">
        <v>205</v>
      </c>
      <c r="H15" s="2">
        <v>1</v>
      </c>
      <c r="I15" s="2" t="s">
        <v>204</v>
      </c>
      <c r="J15" s="2" t="s">
        <v>32</v>
      </c>
      <c r="K15" s="3">
        <v>153.72</v>
      </c>
      <c r="L15" s="3">
        <v>153.72</v>
      </c>
      <c r="M15" s="3">
        <v>0</v>
      </c>
      <c r="N15" s="1">
        <v>44953</v>
      </c>
      <c r="O15" s="2">
        <v>99316</v>
      </c>
      <c r="P15" s="2" t="s">
        <v>203</v>
      </c>
      <c r="Q15" s="2" t="s">
        <v>34</v>
      </c>
      <c r="R15" s="2" t="s">
        <v>134</v>
      </c>
      <c r="S15" s="2"/>
      <c r="T15" s="2" t="s">
        <v>189</v>
      </c>
      <c r="U15" s="3">
        <v>260</v>
      </c>
      <c r="V15" s="3">
        <v>21.69</v>
      </c>
      <c r="W15" s="3"/>
      <c r="X15" s="2" t="s">
        <v>32</v>
      </c>
      <c r="Y15" s="2">
        <v>5943</v>
      </c>
      <c r="Z15" s="2" t="s">
        <v>73</v>
      </c>
      <c r="AA15" s="2" t="s">
        <v>74</v>
      </c>
      <c r="AB15" s="2" t="s">
        <v>29</v>
      </c>
      <c r="AC15" s="1">
        <v>44977</v>
      </c>
      <c r="AD15" s="1">
        <v>17924</v>
      </c>
      <c r="AE15" s="2" t="str">
        <f t="shared" si="0"/>
        <v>RMW.100764495321.69</v>
      </c>
      <c r="AF15" s="2" t="s">
        <v>93</v>
      </c>
      <c r="AG15" s="2" t="s">
        <v>202</v>
      </c>
      <c r="AH15" s="2" t="s">
        <v>97</v>
      </c>
      <c r="AI15" s="2" t="s">
        <v>90</v>
      </c>
      <c r="AJ15" s="2" t="s">
        <v>95</v>
      </c>
      <c r="AK15" s="2" t="s">
        <v>152</v>
      </c>
      <c r="AL15" s="1">
        <v>45051</v>
      </c>
      <c r="AM15" s="11"/>
      <c r="AN15" s="12"/>
      <c r="AO15" s="13"/>
      <c r="AP15" s="13"/>
      <c r="AQ15" s="13"/>
      <c r="AR15" s="13"/>
      <c r="AS15" s="2" t="s">
        <v>151</v>
      </c>
    </row>
    <row r="16" spans="1:45">
      <c r="A16" s="1">
        <v>44985</v>
      </c>
      <c r="B16" s="2" t="s">
        <v>40</v>
      </c>
      <c r="C16" s="2" t="s">
        <v>41</v>
      </c>
      <c r="D16" s="2" t="s">
        <v>160</v>
      </c>
      <c r="E16" s="2" t="s">
        <v>159</v>
      </c>
      <c r="F16" s="2" t="s">
        <v>139</v>
      </c>
      <c r="G16" s="2" t="s">
        <v>197</v>
      </c>
      <c r="H16" s="2">
        <v>0</v>
      </c>
      <c r="I16" s="2" t="s">
        <v>196</v>
      </c>
      <c r="J16" s="2" t="s">
        <v>32</v>
      </c>
      <c r="K16" s="3">
        <v>37.840000000000003</v>
      </c>
      <c r="L16" s="3">
        <v>37.840000000000003</v>
      </c>
      <c r="M16" s="3">
        <v>0</v>
      </c>
      <c r="N16" s="1">
        <v>44960</v>
      </c>
      <c r="O16" s="2" t="s">
        <v>107</v>
      </c>
      <c r="P16" s="2" t="s">
        <v>195</v>
      </c>
      <c r="Q16" s="2" t="s">
        <v>33</v>
      </c>
      <c r="R16" s="2" t="s">
        <v>134</v>
      </c>
      <c r="S16" s="2"/>
      <c r="T16" s="2" t="s">
        <v>189</v>
      </c>
      <c r="U16" s="3">
        <v>330</v>
      </c>
      <c r="V16" s="3">
        <v>25.35</v>
      </c>
      <c r="W16" s="3"/>
      <c r="X16" s="2" t="s">
        <v>32</v>
      </c>
      <c r="Y16" s="2">
        <v>5943</v>
      </c>
      <c r="Z16" s="2" t="s">
        <v>73</v>
      </c>
      <c r="AA16" s="2" t="s">
        <v>74</v>
      </c>
      <c r="AB16" s="2" t="s">
        <v>29</v>
      </c>
      <c r="AC16" s="1">
        <v>44985</v>
      </c>
      <c r="AD16" s="1">
        <v>13927</v>
      </c>
      <c r="AE16" s="2" t="str">
        <f t="shared" si="0"/>
        <v>RMW.101424496025.35</v>
      </c>
      <c r="AF16" s="2" t="s">
        <v>93</v>
      </c>
      <c r="AG16" s="2" t="s">
        <v>194</v>
      </c>
      <c r="AH16" s="2" t="s">
        <v>97</v>
      </c>
      <c r="AI16" s="2" t="s">
        <v>90</v>
      </c>
      <c r="AJ16" s="2" t="s">
        <v>95</v>
      </c>
      <c r="AK16" s="2" t="s">
        <v>152</v>
      </c>
      <c r="AL16" s="1">
        <v>45051</v>
      </c>
      <c r="AM16" s="11"/>
      <c r="AN16" s="12"/>
      <c r="AO16" s="13"/>
      <c r="AP16" s="13"/>
      <c r="AQ16" s="13"/>
      <c r="AR16" s="13"/>
      <c r="AS16" s="2" t="s">
        <v>151</v>
      </c>
    </row>
    <row r="17" spans="1:45">
      <c r="A17" s="1">
        <v>44985</v>
      </c>
      <c r="B17" s="2" t="s">
        <v>40</v>
      </c>
      <c r="C17" s="2" t="s">
        <v>41</v>
      </c>
      <c r="D17" s="2" t="s">
        <v>160</v>
      </c>
      <c r="E17" s="2" t="s">
        <v>159</v>
      </c>
      <c r="F17" s="2" t="s">
        <v>139</v>
      </c>
      <c r="G17" s="2" t="s">
        <v>197</v>
      </c>
      <c r="H17" s="2">
        <v>1</v>
      </c>
      <c r="I17" s="2" t="s">
        <v>196</v>
      </c>
      <c r="J17" s="2" t="s">
        <v>32</v>
      </c>
      <c r="K17" s="3">
        <v>37.840000000000003</v>
      </c>
      <c r="L17" s="3">
        <v>37.840000000000003</v>
      </c>
      <c r="M17" s="3">
        <v>0</v>
      </c>
      <c r="N17" s="1">
        <v>44960</v>
      </c>
      <c r="O17" s="2">
        <v>99497</v>
      </c>
      <c r="P17" s="2" t="s">
        <v>195</v>
      </c>
      <c r="Q17" s="2" t="s">
        <v>33</v>
      </c>
      <c r="R17" s="2" t="s">
        <v>134</v>
      </c>
      <c r="S17" s="2"/>
      <c r="T17" s="2" t="s">
        <v>189</v>
      </c>
      <c r="U17" s="3">
        <v>246</v>
      </c>
      <c r="V17" s="3">
        <v>12.49</v>
      </c>
      <c r="W17" s="3"/>
      <c r="X17" s="2" t="s">
        <v>32</v>
      </c>
      <c r="Y17" s="2">
        <v>5943</v>
      </c>
      <c r="Z17" s="2" t="s">
        <v>73</v>
      </c>
      <c r="AA17" s="2" t="s">
        <v>74</v>
      </c>
      <c r="AB17" s="2" t="s">
        <v>29</v>
      </c>
      <c r="AC17" s="1">
        <v>44985</v>
      </c>
      <c r="AD17" s="1">
        <v>13927</v>
      </c>
      <c r="AE17" s="2" t="str">
        <f t="shared" si="0"/>
        <v>RMW.101424496012.49</v>
      </c>
      <c r="AF17" s="2" t="s">
        <v>93</v>
      </c>
      <c r="AG17" s="2" t="s">
        <v>194</v>
      </c>
      <c r="AH17" s="2" t="s">
        <v>97</v>
      </c>
      <c r="AI17" s="2" t="s">
        <v>90</v>
      </c>
      <c r="AJ17" s="2" t="s">
        <v>95</v>
      </c>
      <c r="AK17" s="2" t="s">
        <v>152</v>
      </c>
      <c r="AL17" s="1">
        <v>45051</v>
      </c>
      <c r="AM17" s="11"/>
      <c r="AN17" s="12"/>
      <c r="AO17" s="13"/>
      <c r="AP17" s="13"/>
      <c r="AQ17" s="13"/>
      <c r="AR17" s="13"/>
      <c r="AS17" s="2" t="s">
        <v>151</v>
      </c>
    </row>
    <row r="18" spans="1:45">
      <c r="A18" s="1">
        <v>44991</v>
      </c>
      <c r="B18" s="2" t="s">
        <v>40</v>
      </c>
      <c r="C18" s="2" t="s">
        <v>41</v>
      </c>
      <c r="D18" s="2" t="s">
        <v>56</v>
      </c>
      <c r="E18" s="2" t="s">
        <v>57</v>
      </c>
      <c r="F18" s="2" t="s">
        <v>139</v>
      </c>
      <c r="G18" s="2" t="s">
        <v>192</v>
      </c>
      <c r="H18" s="2">
        <v>0</v>
      </c>
      <c r="I18" s="2" t="s">
        <v>191</v>
      </c>
      <c r="J18" s="2" t="s">
        <v>32</v>
      </c>
      <c r="K18" s="3">
        <v>416</v>
      </c>
      <c r="L18" s="3">
        <v>416</v>
      </c>
      <c r="M18" s="3">
        <v>0</v>
      </c>
      <c r="N18" s="1">
        <v>44965</v>
      </c>
      <c r="O18" s="2" t="s">
        <v>193</v>
      </c>
      <c r="P18" s="2" t="s">
        <v>190</v>
      </c>
      <c r="Q18" s="2" t="s">
        <v>33</v>
      </c>
      <c r="R18" s="2" t="s">
        <v>134</v>
      </c>
      <c r="S18" s="2"/>
      <c r="T18" s="2" t="s">
        <v>189</v>
      </c>
      <c r="U18" s="3">
        <v>170</v>
      </c>
      <c r="V18" s="3">
        <v>170</v>
      </c>
      <c r="W18" s="3"/>
      <c r="X18" s="2" t="s">
        <v>32</v>
      </c>
      <c r="Y18" s="2">
        <v>5943</v>
      </c>
      <c r="Z18" s="2" t="s">
        <v>73</v>
      </c>
      <c r="AA18" s="2" t="s">
        <v>74</v>
      </c>
      <c r="AB18" s="2" t="s">
        <v>29</v>
      </c>
      <c r="AC18" s="1">
        <v>44991</v>
      </c>
      <c r="AD18" s="1">
        <v>11515</v>
      </c>
      <c r="AE18" s="2" t="str">
        <f t="shared" si="0"/>
        <v>RMW.1014344965170</v>
      </c>
      <c r="AF18" s="2" t="s">
        <v>93</v>
      </c>
      <c r="AG18" s="2" t="s">
        <v>188</v>
      </c>
      <c r="AH18" s="2" t="s">
        <v>97</v>
      </c>
      <c r="AI18" s="2" t="s">
        <v>90</v>
      </c>
      <c r="AJ18" s="2" t="s">
        <v>95</v>
      </c>
      <c r="AK18" s="2" t="s">
        <v>96</v>
      </c>
      <c r="AL18" s="1">
        <v>45055</v>
      </c>
      <c r="AM18" s="2"/>
      <c r="AN18" s="13"/>
      <c r="AO18" s="13"/>
      <c r="AP18" s="13"/>
      <c r="AQ18" s="13"/>
      <c r="AR18" s="13"/>
      <c r="AS18" s="2" t="s">
        <v>94</v>
      </c>
    </row>
    <row r="19" spans="1:45">
      <c r="A19" s="1">
        <v>44991</v>
      </c>
      <c r="B19" s="2" t="s">
        <v>40</v>
      </c>
      <c r="C19" s="2" t="s">
        <v>41</v>
      </c>
      <c r="D19" s="2" t="s">
        <v>56</v>
      </c>
      <c r="E19" s="2" t="s">
        <v>57</v>
      </c>
      <c r="F19" s="2" t="s">
        <v>139</v>
      </c>
      <c r="G19" s="2" t="s">
        <v>192</v>
      </c>
      <c r="H19" s="2">
        <v>1</v>
      </c>
      <c r="I19" s="2" t="s">
        <v>191</v>
      </c>
      <c r="J19" s="2" t="s">
        <v>32</v>
      </c>
      <c r="K19" s="3">
        <v>416</v>
      </c>
      <c r="L19" s="3">
        <v>416</v>
      </c>
      <c r="M19" s="3">
        <v>0</v>
      </c>
      <c r="N19" s="1">
        <v>44965</v>
      </c>
      <c r="O19" s="2">
        <v>99497</v>
      </c>
      <c r="P19" s="2" t="s">
        <v>190</v>
      </c>
      <c r="Q19" s="2" t="s">
        <v>33</v>
      </c>
      <c r="R19" s="2" t="s">
        <v>134</v>
      </c>
      <c r="S19" s="2"/>
      <c r="T19" s="2" t="s">
        <v>189</v>
      </c>
      <c r="U19" s="3">
        <v>246</v>
      </c>
      <c r="V19" s="3">
        <v>246</v>
      </c>
      <c r="W19" s="3"/>
      <c r="X19" s="2" t="s">
        <v>32</v>
      </c>
      <c r="Y19" s="2">
        <v>5943</v>
      </c>
      <c r="Z19" s="2" t="s">
        <v>73</v>
      </c>
      <c r="AA19" s="2" t="s">
        <v>74</v>
      </c>
      <c r="AB19" s="2" t="s">
        <v>29</v>
      </c>
      <c r="AC19" s="1">
        <v>44991</v>
      </c>
      <c r="AD19" s="1">
        <v>11515</v>
      </c>
      <c r="AE19" s="2" t="str">
        <f t="shared" si="0"/>
        <v>RMW.1014344965246</v>
      </c>
      <c r="AF19" s="2" t="s">
        <v>93</v>
      </c>
      <c r="AG19" s="2" t="s">
        <v>188</v>
      </c>
      <c r="AH19" s="2" t="s">
        <v>97</v>
      </c>
      <c r="AI19" s="2" t="s">
        <v>90</v>
      </c>
      <c r="AJ19" s="2" t="s">
        <v>95</v>
      </c>
      <c r="AK19" s="2" t="s">
        <v>96</v>
      </c>
      <c r="AL19" s="1">
        <v>45055</v>
      </c>
      <c r="AM19" s="2"/>
      <c r="AN19" s="13"/>
      <c r="AO19" s="13"/>
      <c r="AP19" s="13"/>
      <c r="AQ19" s="13"/>
      <c r="AR19" s="13"/>
      <c r="AS19" s="2" t="s">
        <v>94</v>
      </c>
    </row>
    <row r="20" spans="1:45">
      <c r="A20" s="1">
        <v>45006</v>
      </c>
      <c r="B20" s="2" t="s">
        <v>58</v>
      </c>
      <c r="C20" s="2" t="s">
        <v>59</v>
      </c>
      <c r="D20" s="2" t="s">
        <v>42</v>
      </c>
      <c r="E20" s="2" t="s">
        <v>31</v>
      </c>
      <c r="F20" s="2" t="s">
        <v>175</v>
      </c>
      <c r="G20" s="2" t="s">
        <v>174</v>
      </c>
      <c r="H20" s="2">
        <v>0</v>
      </c>
      <c r="I20" s="2" t="s">
        <v>173</v>
      </c>
      <c r="J20" s="2" t="s">
        <v>28</v>
      </c>
      <c r="K20" s="3">
        <v>1674</v>
      </c>
      <c r="L20" s="3">
        <v>1674</v>
      </c>
      <c r="M20" s="3">
        <v>0</v>
      </c>
      <c r="N20" s="1">
        <v>44985</v>
      </c>
      <c r="O20" s="2" t="s">
        <v>172</v>
      </c>
      <c r="P20" s="2" t="s">
        <v>171</v>
      </c>
      <c r="Q20" s="2" t="s">
        <v>170</v>
      </c>
      <c r="R20" s="2" t="s">
        <v>169</v>
      </c>
      <c r="S20" s="2"/>
      <c r="T20" s="2" t="s">
        <v>141</v>
      </c>
      <c r="U20" s="3">
        <v>120</v>
      </c>
      <c r="V20" s="3">
        <v>120</v>
      </c>
      <c r="W20" s="3">
        <v>0</v>
      </c>
      <c r="X20" s="2" t="s">
        <v>28</v>
      </c>
      <c r="Y20" s="2">
        <v>5949</v>
      </c>
      <c r="Z20" s="2" t="s">
        <v>68</v>
      </c>
      <c r="AA20" s="2">
        <v>1</v>
      </c>
      <c r="AB20" s="2"/>
      <c r="AC20" s="2"/>
      <c r="AD20" s="1">
        <v>15588</v>
      </c>
      <c r="AE20" s="2" t="str">
        <f t="shared" si="0"/>
        <v>MHA.239744985120</v>
      </c>
      <c r="AF20" s="2" t="s">
        <v>92</v>
      </c>
      <c r="AG20" s="2" t="s">
        <v>168</v>
      </c>
      <c r="AH20" s="2" t="s">
        <v>97</v>
      </c>
      <c r="AI20" s="2" t="s">
        <v>91</v>
      </c>
      <c r="AJ20" s="2" t="s">
        <v>95</v>
      </c>
      <c r="AK20" s="2" t="s">
        <v>96</v>
      </c>
      <c r="AL20" s="1">
        <v>45056</v>
      </c>
      <c r="AM20" s="2"/>
      <c r="AN20" s="13"/>
      <c r="AO20" s="13"/>
      <c r="AP20" s="13"/>
      <c r="AQ20" s="13"/>
      <c r="AR20" s="13"/>
      <c r="AS20" s="2" t="s">
        <v>94</v>
      </c>
    </row>
    <row r="21" spans="1:45">
      <c r="A21" s="1">
        <v>44915</v>
      </c>
      <c r="B21" s="2" t="s">
        <v>71</v>
      </c>
      <c r="C21" s="2" t="s">
        <v>59</v>
      </c>
      <c r="D21" s="2" t="s">
        <v>62</v>
      </c>
      <c r="E21" s="2" t="s">
        <v>63</v>
      </c>
      <c r="F21" s="2" t="s">
        <v>139</v>
      </c>
      <c r="G21" s="2" t="s">
        <v>138</v>
      </c>
      <c r="H21" s="2">
        <v>1</v>
      </c>
      <c r="I21" s="2" t="s">
        <v>137</v>
      </c>
      <c r="J21" s="2" t="s">
        <v>32</v>
      </c>
      <c r="K21" s="3">
        <v>21.9</v>
      </c>
      <c r="L21" s="3">
        <v>21.9</v>
      </c>
      <c r="M21" s="3">
        <v>0</v>
      </c>
      <c r="N21" s="1">
        <v>44769</v>
      </c>
      <c r="O21" s="2">
        <v>99310</v>
      </c>
      <c r="P21" s="2" t="s">
        <v>136</v>
      </c>
      <c r="Q21" s="2" t="s">
        <v>135</v>
      </c>
      <c r="R21" s="2" t="s">
        <v>134</v>
      </c>
      <c r="S21" s="2">
        <v>1743</v>
      </c>
      <c r="T21" s="2" t="s">
        <v>100</v>
      </c>
      <c r="U21" s="3">
        <v>330</v>
      </c>
      <c r="V21" s="3">
        <v>21.9</v>
      </c>
      <c r="W21" s="3">
        <v>0</v>
      </c>
      <c r="X21" s="2" t="s">
        <v>32</v>
      </c>
      <c r="Y21" s="2">
        <v>5943</v>
      </c>
      <c r="Z21" s="2" t="s">
        <v>73</v>
      </c>
      <c r="AA21" s="2" t="s">
        <v>74</v>
      </c>
      <c r="AB21" s="2"/>
      <c r="AC21" s="2"/>
      <c r="AD21" s="1">
        <v>16338</v>
      </c>
      <c r="AE21" s="2" t="str">
        <f t="shared" si="0"/>
        <v>RMW.100584476921.9</v>
      </c>
      <c r="AF21" s="2" t="s">
        <v>92</v>
      </c>
      <c r="AG21" s="2" t="s">
        <v>133</v>
      </c>
      <c r="AH21" s="2" t="s">
        <v>97</v>
      </c>
      <c r="AI21" s="2" t="s">
        <v>91</v>
      </c>
      <c r="AJ21" s="2" t="s">
        <v>95</v>
      </c>
      <c r="AK21" s="2" t="s">
        <v>96</v>
      </c>
      <c r="AL21" s="1">
        <v>45056</v>
      </c>
      <c r="AM21" s="2"/>
      <c r="AN21" s="13"/>
      <c r="AO21" s="13"/>
      <c r="AP21" s="13"/>
      <c r="AQ21" s="13"/>
      <c r="AR21" s="13"/>
      <c r="AS21" s="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2023-05-02T11:00:26Z</dcterms:created>
  <dcterms:modified xsi:type="dcterms:W3CDTF">2023-05-26T05:56:38Z</dcterms:modified>
</cp:coreProperties>
</file>