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1" r:id="rId1"/>
    <sheet name="Completed" sheetId="12" r:id="rId2"/>
    <sheet name="Pending" sheetId="13" r:id="rId3"/>
  </sheets>
  <definedNames>
    <definedName name="_xlnm._FilterDatabase" localSheetId="1" hidden="1">Completed!$A$1:$AT$9</definedName>
    <definedName name="_xlnm._FilterDatabase" localSheetId="0" hidden="1">Main!$A$1:$AS$15</definedName>
  </definedNames>
  <calcPr calcId="125725" iterateCount="1"/>
  <customWorkbookViews>
    <customWorkbookView name="AMSVL - 168 - Personal View" guid="{09E30AC0-3440-4C50-8DBE-AB79B1E6365C}" mergeInterval="0" personalView="1" maximized="1" xWindow="1" yWindow="1" windowWidth="1362" windowHeight="538" activeSheetId="3"/>
    <customWorkbookView name="AMSVL - 173 - Personal View" guid="{10A14F40-922B-4730-8119-C82025CB0741}" mergeInterval="0" personalView="1" maximized="1" xWindow="1" yWindow="1" windowWidth="1362" windowHeight="538" activeSheetId="3"/>
  </customWorkbookViews>
</workbook>
</file>

<file path=xl/calcChain.xml><?xml version="1.0" encoding="utf-8"?>
<calcChain xmlns="http://schemas.openxmlformats.org/spreadsheetml/2006/main">
  <c r="AE7" i="13"/>
  <c r="AE6"/>
  <c r="AE5"/>
  <c r="AE4"/>
  <c r="AE3"/>
  <c r="AE2"/>
  <c r="AE9" i="12"/>
  <c r="AE8"/>
  <c r="AE7"/>
  <c r="AE6"/>
  <c r="AE5"/>
  <c r="AE4"/>
  <c r="AE3"/>
  <c r="AE2"/>
  <c r="AE15" i="11"/>
  <c r="AE14"/>
  <c r="AE13"/>
  <c r="AE12"/>
  <c r="AE11"/>
  <c r="AE10"/>
  <c r="AE9"/>
  <c r="AE8"/>
  <c r="AE7"/>
  <c r="AE6"/>
  <c r="AE5"/>
  <c r="AE4"/>
  <c r="AE3"/>
  <c r="AE2"/>
</calcChain>
</file>

<file path=xl/sharedStrings.xml><?xml version="1.0" encoding="utf-8"?>
<sst xmlns="http://schemas.openxmlformats.org/spreadsheetml/2006/main" count="833" uniqueCount="181">
  <si>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</si>
  <si>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</si>
  <si>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</si>
  <si>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</si>
  <si>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</si>
  <si>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</si>
  <si>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</si>
  <si>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</si>
  <si>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</si>
  <si>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</si>
  <si>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</si>
  <si>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</si>
  <si>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</si>
  <si>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</si>
  <si>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</si>
  <si>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</si>
  <si>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</si>
  <si>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</si>
  <si>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</si>
  <si>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</si>
  <si>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</si>
  <si>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</si>
  <si>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</si>
  <si>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</si>
  <si>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</si>
  <si>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</si>
  <si>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</si>
  <si>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</si>
  <si>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</si>
  <si>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835.POST.DATA</t>
  </si>
  <si>
    <t>MAM</t>
  </si>
  <si>
    <t>CLAIM/SERVICE LACKS INFORMATION WHICH IS NEEDED FOR ADJUDICATION</t>
  </si>
  <si>
    <t>MC</t>
  </si>
  <si>
    <t>R531</t>
  </si>
  <si>
    <t>R52</t>
  </si>
  <si>
    <t>SLH</t>
  </si>
  <si>
    <t>REGENCY</t>
  </si>
  <si>
    <t>MWMO</t>
  </si>
  <si>
    <t>I1</t>
  </si>
  <si>
    <t>MEDICARE PART B</t>
  </si>
  <si>
    <t>CO16</t>
  </si>
  <si>
    <t>SKY</t>
  </si>
  <si>
    <t>CH</t>
  </si>
  <si>
    <t>ADRIANNE</t>
  </si>
  <si>
    <t>CO22</t>
  </si>
  <si>
    <t>CLAIM DENIED BECAUSE THIS CARE MAY BE COVERED BY ANOTHER PAYOR PER COB</t>
  </si>
  <si>
    <t>I17</t>
  </si>
  <si>
    <t>JACKSON CARE CONNECT CCO</t>
  </si>
  <si>
    <t>I2</t>
  </si>
  <si>
    <t>MEDICARE RAILROAD</t>
  </si>
  <si>
    <t>CO109</t>
  </si>
  <si>
    <t>CLAIM NOT COVERED BY THIS PAYER/CONTRACTOR. YOU MUST SEND THE CLAIM TO THE CORRECT PAYER/</t>
  </si>
  <si>
    <t>NPD.Z68368136</t>
  </si>
  <si>
    <t>MOORE, MARY ELLEN</t>
  </si>
  <si>
    <t>R5383</t>
  </si>
  <si>
    <t>E785</t>
  </si>
  <si>
    <t>JESSICAS</t>
  </si>
  <si>
    <t>G629</t>
  </si>
  <si>
    <t>R609</t>
  </si>
  <si>
    <t>I17S</t>
  </si>
  <si>
    <t>&amp;HPAC&amp;</t>
  </si>
  <si>
    <t>UNASSIGN</t>
  </si>
  <si>
    <t>DATASET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</si>
  <si>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</si>
  <si>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</si>
  <si>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</si>
  <si>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</si>
  <si>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</si>
  <si>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</si>
  <si>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</si>
  <si>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</si>
  <si>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</si>
  <si>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</si>
  <si>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</si>
  <si>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</si>
  <si>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</si>
  <si>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</si>
  <si>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</si>
  <si>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</si>
  <si>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</si>
  <si>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</si>
  <si>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ELIGIBILITY</t>
  </si>
  <si>
    <t>NOT REQUIRED</t>
  </si>
  <si>
    <t>TABASSUM M</t>
  </si>
  <si>
    <t>CALL</t>
  </si>
  <si>
    <t>DOS 01/26/2023 : Claim denied as "CLAIM NOT COVERED BY THIS PAYER/CONTRACTOR. YOU MUST SEND THE CLAIM TO THE CORRECT PAYER" by MEDICARE RAILROAD . Checked in MEDICARE patient was found. So please call and reopen the claim.</t>
  </si>
  <si>
    <t>3FTN</t>
  </si>
  <si>
    <t>99310-25</t>
  </si>
  <si>
    <t>DOS 12/30/2022 : Claim denied as "INCOMPLETE POS" by JACKSON CARE CONNECT. Checked in charge batch found same details. So please call and reprocess the claim.</t>
  </si>
  <si>
    <t>99345-25</t>
  </si>
  <si>
    <t>GAY, NANCY</t>
  </si>
  <si>
    <t>WSH.50793392</t>
  </si>
  <si>
    <t>DOS 07/27/22: Claim denied as "CLAIM NOT COVERED BY THIS PAYER/CONTRACTOR. YOU MUST SEND THE CLAIM TO THE CORRECT PAYER/" by JACKSON CARE CONNECT. Checked eligibility patient active for the dos. So please call and reprocess the claim.</t>
  </si>
  <si>
    <t>SR</t>
  </si>
  <si>
    <t>F329</t>
  </si>
  <si>
    <t>F209</t>
  </si>
  <si>
    <t>PRICE, LOUISE E</t>
  </si>
  <si>
    <t>RMW.10058</t>
  </si>
  <si>
    <t>RMW</t>
  </si>
  <si>
    <t>OFF</t>
  </si>
  <si>
    <t>SEC</t>
  </si>
  <si>
    <t>DHANALAKSHMI D</t>
  </si>
  <si>
    <t>FORWARDED TO ANOTHER PAYOR</t>
  </si>
  <si>
    <t>FORWARD</t>
  </si>
  <si>
    <t>DOS 02/28/2023 : Claim denied as "THE PROCEDURE CODE IS INCONSISTENT WITH THE MODIFIER USED" by CARE OREGON. Checked in charge batch found same details. So please call and reprocess the claim.</t>
  </si>
  <si>
    <t>HWM</t>
  </si>
  <si>
    <t>M4646</t>
  </si>
  <si>
    <t>G250</t>
  </si>
  <si>
    <t>99490-79</t>
  </si>
  <si>
    <t>GOKANI, KUMUD</t>
  </si>
  <si>
    <t>MHA.2397</t>
  </si>
  <si>
    <t>MHA</t>
  </si>
  <si>
    <t>GFINLEY</t>
  </si>
  <si>
    <t>BI</t>
  </si>
  <si>
    <t>OF2</t>
  </si>
  <si>
    <t>DJT</t>
  </si>
  <si>
    <t>BVM</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</si>
  <si>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</si>
  <si>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</si>
  <si>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</si>
  <si>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</si>
  <si>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</si>
  <si>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</si>
  <si>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DOS 02/03/23:Claim was submitted to MEDICARE ins and crossed over to HEALTH NET OF CALIFORNIA ins. So please call and get the detailed claim status.</t>
  </si>
  <si>
    <t>S7291XD</t>
  </si>
  <si>
    <t>LEWISTON, DIANA M</t>
  </si>
  <si>
    <t>RMW.10142</t>
  </si>
  <si>
    <t>DOS 1/27/23:Claim was submitted to MEDICARE ins and crossed over to CALIFORNIA DHCS ins. So please call and get the detailed claim status.</t>
  </si>
  <si>
    <t>A0472</t>
  </si>
  <si>
    <t>WILLISON, DARLA D</t>
  </si>
  <si>
    <t>RMW.10076</t>
  </si>
  <si>
    <t>DOS 1/13/23:Claim was submitted to MEDICARE ins and crossed over to CALIFORNIA DHCS ins. So please call and get the detailed claim status.</t>
  </si>
  <si>
    <t>DOS 02/09/2023 : Claim denied as "CHARGES ARE COVERED UNDER A CAPITATION AGREEMENT/MANAGED CARE PLAN" by MEDICARE ins. Checked eligibility found CALIFORNIA PHYSICIANS' SERVICE under HMO PLAN. So please call and get the elgibility details with id#.</t>
  </si>
  <si>
    <t>KTK</t>
  </si>
  <si>
    <t>S72402D</t>
  </si>
  <si>
    <t>J449</t>
  </si>
  <si>
    <t>NORD, JOANNE</t>
  </si>
  <si>
    <t>KTK.5634</t>
  </si>
  <si>
    <t>CHARGES ARE COVERED UNDER A CAPITATION AGREEMENT/MANAGED CARE PLAN</t>
  </si>
  <si>
    <t>CO24</t>
  </si>
  <si>
    <t>DOS 03/23/23: Claim was submitted to MEDICARE ins and crossed over to CIGNA HEALTH &amp; LIFE INS. So please call and get the detailed claim status.</t>
  </si>
  <si>
    <t>F5089</t>
  </si>
  <si>
    <t>R634</t>
  </si>
  <si>
    <t>KOCHIS, JOHN S</t>
  </si>
  <si>
    <t>KTK.5624</t>
  </si>
  <si>
    <t>CCC</t>
  </si>
  <si>
    <t>CHO</t>
  </si>
  <si>
    <t>DOS 03/17/2023 : Claim denied as "INCOMPLETE/INVALID PATIENT'S NAME" by MEDICARE ins. Checked in charge batch found same name. so please call  and reopen the claim.</t>
  </si>
  <si>
    <t>ASC</t>
  </si>
  <si>
    <t>K5730</t>
  </si>
  <si>
    <t>Z1211</t>
  </si>
  <si>
    <t>G0121</t>
  </si>
  <si>
    <t>DEROVERE, TIZIANA</t>
  </si>
  <si>
    <t>CHO.8659</t>
  </si>
  <si>
    <t>Z0000</t>
  </si>
  <si>
    <t>DOS 01/17/2023 : Claim denied as "CLAIM/SERVICE LACKS INFORMATION WHICH IS NEEDED FOR ADJUDICATION" by VHA OFFICE ins. So please call and get the detailed denial status.</t>
  </si>
  <si>
    <t>R1013</t>
  </si>
  <si>
    <t>MADISON, JESSE</t>
  </si>
  <si>
    <t>BVM.330118312361985</t>
  </si>
  <si>
    <t>VHA OFFICE OF COMMUNITY CARE</t>
  </si>
  <si>
    <t>DOS 01/17/2023 Called VHA OFFICE OF COMMUNITY CARE @ 800-733-8387 unable to reach live rep after long hold reached voice mail and callback option.</t>
  </si>
  <si>
    <t>VOICE MAIL</t>
  </si>
  <si>
    <t>As per previous follow-up  DOS 02/09/2023 Called CALIFORNIA PHYSICIANS' SERVICE under HMO PLAN @ 800-468-9935 unable to reach live rep after long hold call got disconnected.</t>
  </si>
  <si>
    <t>LONG HOLD</t>
  </si>
  <si>
    <t>DOS 01/13/2023 - 01/27/2023 ,Called CALIFORNIA DHCS @ 800-541-5555 S/W Lisa sd group and individual npi# is not enrolled with state of OR,rep refused to provide claims status without valid npi# rep sd need to enroll first providers npi# ,then they will provied the claims status on phone or we need to check claim status thru  website for DHCS MEDI-CAL : MEDICAL-CAL.CA.GOV /RF# Lisa05122023.</t>
  </si>
  <si>
    <t>OTHER</t>
  </si>
  <si>
    <t>DOS 12/30/2022 Called JACKSON CARE CONNECT CCO @ 800-224-4840 s/w Dee requst for reprocess the claim but rep refused to send back for reprocess the claim rep sugge to appeal for this claim appeals mailing address: PO Box 40328 Portland OR 97240.claim#23023E21087.ref#Dee05122023.</t>
  </si>
  <si>
    <t>DOS 07/27/2022 Called JACKSON CARE CONNECT CCO @ 800-224-4840 s/w Dee sd claim recived on 09/27/2022 denied on 12/09/2022 claim denied as member have primary MEDICARE PART A &amp; MEDICARE PART B so first we need to submit the to primary MEDICARE enquried about MEDICARE id #4K27V49JC42.claim#22271E07180.ref#Dee05122023.</t>
  </si>
  <si>
    <t>DOS 02/28/2023 Called CARE OREGON MEDICARE ADVANTAGE @ 800-224-4840 S/w Valerie requst for reprocess the claim but rep refused to send back for reprocess the claim rep sugge to send CC for this claim,claims mailing address:PO Box 40328 Portland OR 97240.claim#23067E10718.ref#Valerie05122023.</t>
  </si>
  <si>
    <t>DOS 01/26/2023 Called MEDICARE RAILROAD @ 877-288-7600 S/w Bethany sd incorrect PTAN without correct ptan they didnt provied claim status so need correct ptan.ref#Bethany05122023.</t>
  </si>
  <si>
    <t>Not Pasted</t>
  </si>
  <si>
    <t>Pasted</t>
  </si>
  <si>
    <t>John</t>
  </si>
  <si>
    <t>NEED PTAN#</t>
  </si>
  <si>
    <t>NEED TO APPEAL</t>
  </si>
  <si>
    <t>CORRECT</t>
  </si>
  <si>
    <t>PASTED WITHOUT DOS</t>
  </si>
  <si>
    <t>NPI# NOT ENROLLED</t>
  </si>
  <si>
    <t>CHECK MEDICARE</t>
  </si>
  <si>
    <t>CODING ISSUE</t>
  </si>
  <si>
    <t>MISSED TO PASTE</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</si>
</sst>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4">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0" fontId="19" fillId="0" borderId="10" xfId="0" applyFont="1" applyBorder="1" applyAlignment="1">
      <alignment horizontal="center" vertical="center"/>
    </xf>
    <xf numFmtId="14" fontId="19" fillId="0" borderId="10" xfId="0" applyNumberFormat="1" applyFont="1" applyBorder="1" applyAlignment="1">
      <alignment horizontal="center" vertical="center"/>
    </xf>
    <xf numFmtId="0" fontId="20" fillId="0" borderId="10" xfId="0" applyFont="1" applyBorder="1" applyAlignment="1">
      <alignment horizontal="left"/>
    </xf>
    <xf numFmtId="0" fontId="19" fillId="0" borderId="10" xfId="0" applyFont="1" applyBorder="1" applyAlignment="1">
      <alignment horizontal="center"/>
    </xf>
    <xf numFmtId="0" fontId="19" fillId="0" borderId="10" xfId="0"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0" fillId="0" borderId="10" xfId="0" applyBorder="1"/>
    <xf numFmtId="0" fontId="19" fillId="0" borderId="10" xfId="0" applyFont="1" applyBorder="1" applyAlignment="1">
      <alignment horizontal="left"/>
    </xf>
    <xf numFmtId="0" fontId="19" fillId="0" borderId="10" xfId="0" applyFont="1" applyBorder="1" applyAlignment="1">
      <alignment horizontal="left" vertical="top" wrapText="1"/>
    </xf>
    <xf numFmtId="0" fontId="19" fillId="0" borderId="10" xfId="0" applyFont="1" applyBorder="1" applyAlignment="1">
      <alignment horizontal="left" wrapText="1"/>
    </xf>
    <xf numFmtId="0" fontId="19" fillId="0" borderId="11"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15"/>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5">
      <c r="A1" s="10" t="s">
        <v>0</v>
      </c>
      <c r="B1" s="11" t="s">
        <v>1</v>
      </c>
      <c r="C1" s="11" t="s">
        <v>2</v>
      </c>
      <c r="D1" s="11" t="s">
        <v>3</v>
      </c>
      <c r="E1" s="11" t="s">
        <v>4</v>
      </c>
      <c r="F1" s="11" t="s">
        <v>62</v>
      </c>
      <c r="G1" s="11" t="s">
        <v>5</v>
      </c>
      <c r="H1" s="11" t="s">
        <v>65</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66</v>
      </c>
      <c r="AF1" s="14" t="s">
        <v>67</v>
      </c>
      <c r="AG1" s="15" t="s">
        <v>68</v>
      </c>
      <c r="AH1" s="15" t="s">
        <v>69</v>
      </c>
      <c r="AI1" s="15" t="s">
        <v>70</v>
      </c>
      <c r="AJ1" s="15" t="s">
        <v>71</v>
      </c>
      <c r="AK1" s="15" t="s">
        <v>72</v>
      </c>
      <c r="AL1" s="15" t="s">
        <v>73</v>
      </c>
      <c r="AM1" s="16" t="s">
        <v>74</v>
      </c>
      <c r="AN1" s="17" t="s">
        <v>69</v>
      </c>
      <c r="AO1" s="17" t="s">
        <v>71</v>
      </c>
      <c r="AP1" s="17" t="s">
        <v>75</v>
      </c>
      <c r="AQ1" s="17" t="s">
        <v>72</v>
      </c>
      <c r="AR1" s="17" t="s">
        <v>73</v>
      </c>
      <c r="AS1" s="18" t="s">
        <v>76</v>
      </c>
    </row>
    <row r="2" spans="1:45">
      <c r="A2" s="4">
        <v>45012</v>
      </c>
      <c r="B2" s="2" t="s">
        <v>48</v>
      </c>
      <c r="C2" s="2" t="s">
        <v>49</v>
      </c>
      <c r="D2" s="2" t="s">
        <v>50</v>
      </c>
      <c r="E2" s="2" t="s">
        <v>51</v>
      </c>
      <c r="F2" s="2" t="s">
        <v>63</v>
      </c>
      <c r="G2" s="2" t="s">
        <v>52</v>
      </c>
      <c r="H2" s="2">
        <v>0</v>
      </c>
      <c r="I2" s="2" t="s">
        <v>53</v>
      </c>
      <c r="J2" s="2" t="s">
        <v>32</v>
      </c>
      <c r="K2" s="3">
        <v>1356.35</v>
      </c>
      <c r="L2" s="3">
        <v>1356.35</v>
      </c>
      <c r="M2" s="3">
        <v>0</v>
      </c>
      <c r="N2" s="4">
        <v>44952</v>
      </c>
      <c r="O2" s="2">
        <v>86255</v>
      </c>
      <c r="P2" s="2" t="s">
        <v>54</v>
      </c>
      <c r="Q2" s="2"/>
      <c r="R2" s="2" t="s">
        <v>30</v>
      </c>
      <c r="S2" s="2">
        <v>2107</v>
      </c>
      <c r="T2" s="2" t="s">
        <v>37</v>
      </c>
      <c r="U2" s="3">
        <v>60</v>
      </c>
      <c r="V2" s="3">
        <v>60</v>
      </c>
      <c r="W2" s="3"/>
      <c r="X2" s="2" t="s">
        <v>32</v>
      </c>
      <c r="Y2" s="2">
        <v>5924</v>
      </c>
      <c r="Z2" s="2" t="s">
        <v>43</v>
      </c>
      <c r="AA2" s="2">
        <v>4</v>
      </c>
      <c r="AB2" s="2" t="s">
        <v>29</v>
      </c>
      <c r="AC2" s="1">
        <v>45012</v>
      </c>
      <c r="AD2" s="4">
        <v>21128</v>
      </c>
      <c r="AE2" s="2" t="str">
        <f t="shared" ref="AE2:AE15" si="0">G2&amp;N2&amp;V2</f>
        <v>NPD.Z683681364495260</v>
      </c>
      <c r="AF2" s="2" t="s">
        <v>80</v>
      </c>
      <c r="AG2" s="2" t="s">
        <v>85</v>
      </c>
      <c r="AH2" s="2" t="s">
        <v>84</v>
      </c>
      <c r="AI2" s="2" t="s">
        <v>77</v>
      </c>
      <c r="AJ2" s="2" t="s">
        <v>82</v>
      </c>
      <c r="AK2" s="2" t="s">
        <v>83</v>
      </c>
      <c r="AL2" s="1">
        <v>45054</v>
      </c>
      <c r="AM2" s="2" t="s">
        <v>169</v>
      </c>
      <c r="AN2" s="5" t="s">
        <v>165</v>
      </c>
      <c r="AO2" s="5" t="s">
        <v>170</v>
      </c>
      <c r="AP2" s="5"/>
      <c r="AQ2" s="5" t="s">
        <v>172</v>
      </c>
      <c r="AR2" s="6">
        <v>45058</v>
      </c>
      <c r="AS2" s="5" t="s">
        <v>81</v>
      </c>
    </row>
    <row r="3" spans="1:45">
      <c r="A3" s="4">
        <v>44957</v>
      </c>
      <c r="B3" s="2" t="s">
        <v>59</v>
      </c>
      <c r="C3" s="2" t="s">
        <v>47</v>
      </c>
      <c r="D3" s="2" t="s">
        <v>40</v>
      </c>
      <c r="E3" s="2" t="s">
        <v>31</v>
      </c>
      <c r="F3" s="2" t="s">
        <v>64</v>
      </c>
      <c r="G3" s="2" t="s">
        <v>91</v>
      </c>
      <c r="H3" s="2">
        <v>1</v>
      </c>
      <c r="I3" s="2" t="s">
        <v>90</v>
      </c>
      <c r="J3" s="2" t="s">
        <v>32</v>
      </c>
      <c r="K3" s="3">
        <v>35.69</v>
      </c>
      <c r="L3" s="3">
        <v>35.69</v>
      </c>
      <c r="M3" s="3">
        <v>0</v>
      </c>
      <c r="N3" s="4">
        <v>44925</v>
      </c>
      <c r="O3" s="2" t="s">
        <v>89</v>
      </c>
      <c r="P3" s="2" t="s">
        <v>55</v>
      </c>
      <c r="Q3" s="2" t="s">
        <v>57</v>
      </c>
      <c r="R3" s="2" t="s">
        <v>35</v>
      </c>
      <c r="S3" s="2"/>
      <c r="T3" s="2" t="s">
        <v>41</v>
      </c>
      <c r="U3" s="3">
        <v>482.8</v>
      </c>
      <c r="V3" s="3">
        <v>35.69</v>
      </c>
      <c r="W3" s="3">
        <v>0</v>
      </c>
      <c r="X3" s="2" t="s">
        <v>32</v>
      </c>
      <c r="Y3" s="2">
        <v>5937</v>
      </c>
      <c r="Z3" s="2" t="s">
        <v>56</v>
      </c>
      <c r="AA3" s="2">
        <v>1</v>
      </c>
      <c r="AB3" s="2"/>
      <c r="AC3" s="2"/>
      <c r="AD3" s="4">
        <v>19073</v>
      </c>
      <c r="AE3" s="2" t="str">
        <f t="shared" si="0"/>
        <v>WSH.507933924492535.69</v>
      </c>
      <c r="AF3" s="2" t="s">
        <v>80</v>
      </c>
      <c r="AG3" s="2" t="s">
        <v>88</v>
      </c>
      <c r="AH3" s="2" t="s">
        <v>84</v>
      </c>
      <c r="AI3" s="2" t="s">
        <v>77</v>
      </c>
      <c r="AJ3" s="2" t="s">
        <v>82</v>
      </c>
      <c r="AK3" s="2" t="s">
        <v>83</v>
      </c>
      <c r="AL3" s="1">
        <v>45056</v>
      </c>
      <c r="AM3" s="2" t="s">
        <v>166</v>
      </c>
      <c r="AN3" s="9" t="s">
        <v>165</v>
      </c>
      <c r="AO3" s="5" t="s">
        <v>170</v>
      </c>
      <c r="AP3" s="9"/>
      <c r="AQ3" s="5" t="s">
        <v>172</v>
      </c>
      <c r="AR3" s="6">
        <v>45058</v>
      </c>
      <c r="AS3" s="2" t="s">
        <v>81</v>
      </c>
    </row>
    <row r="4" spans="1:45">
      <c r="A4" s="1">
        <v>44992</v>
      </c>
      <c r="B4" s="2">
        <v>1016</v>
      </c>
      <c r="C4" s="2" t="s">
        <v>159</v>
      </c>
      <c r="D4" s="2" t="s">
        <v>40</v>
      </c>
      <c r="E4" s="2" t="s">
        <v>31</v>
      </c>
      <c r="F4" s="2" t="s">
        <v>116</v>
      </c>
      <c r="G4" s="2" t="s">
        <v>158</v>
      </c>
      <c r="H4" s="2">
        <v>1</v>
      </c>
      <c r="I4" s="2" t="s">
        <v>157</v>
      </c>
      <c r="J4" s="2" t="s">
        <v>42</v>
      </c>
      <c r="K4" s="3">
        <v>377.45</v>
      </c>
      <c r="L4" s="3">
        <v>374</v>
      </c>
      <c r="M4" s="3">
        <v>3.45</v>
      </c>
      <c r="N4" s="1">
        <v>44943</v>
      </c>
      <c r="O4" s="2">
        <v>99395</v>
      </c>
      <c r="P4" s="2" t="s">
        <v>156</v>
      </c>
      <c r="Q4" s="2" t="s">
        <v>154</v>
      </c>
      <c r="R4" s="2" t="s">
        <v>115</v>
      </c>
      <c r="S4" s="2"/>
      <c r="T4" s="2" t="s">
        <v>114</v>
      </c>
      <c r="U4" s="3">
        <v>350</v>
      </c>
      <c r="V4" s="3">
        <v>350</v>
      </c>
      <c r="W4" s="3">
        <v>0</v>
      </c>
      <c r="X4" s="2" t="s">
        <v>42</v>
      </c>
      <c r="Y4" s="2">
        <v>5936</v>
      </c>
      <c r="Z4" s="2" t="s">
        <v>112</v>
      </c>
      <c r="AA4" s="2">
        <v>5</v>
      </c>
      <c r="AB4" s="2"/>
      <c r="AC4" s="2"/>
      <c r="AD4" s="1">
        <v>30493</v>
      </c>
      <c r="AE4" s="2" t="str">
        <f t="shared" si="0"/>
        <v>BVM.33011831236198544943350</v>
      </c>
      <c r="AF4" s="2" t="s">
        <v>80</v>
      </c>
      <c r="AG4" s="2" t="s">
        <v>155</v>
      </c>
      <c r="AH4" s="2" t="s">
        <v>84</v>
      </c>
      <c r="AI4" s="2" t="s">
        <v>77</v>
      </c>
      <c r="AJ4" s="2" t="s">
        <v>82</v>
      </c>
      <c r="AK4" s="2" t="s">
        <v>83</v>
      </c>
      <c r="AL4" s="1">
        <v>45055</v>
      </c>
      <c r="AM4" s="2" t="s">
        <v>160</v>
      </c>
      <c r="AN4" s="9" t="s">
        <v>161</v>
      </c>
      <c r="AO4" s="5" t="s">
        <v>171</v>
      </c>
      <c r="AP4" s="9"/>
      <c r="AQ4" s="5" t="s">
        <v>172</v>
      </c>
      <c r="AR4" s="6">
        <v>45058</v>
      </c>
      <c r="AS4" s="2" t="s">
        <v>81</v>
      </c>
    </row>
    <row r="5" spans="1:45">
      <c r="A5" s="1">
        <v>45023</v>
      </c>
      <c r="B5" s="2" t="s">
        <v>38</v>
      </c>
      <c r="C5" s="2" t="s">
        <v>39</v>
      </c>
      <c r="D5" s="2" t="s">
        <v>40</v>
      </c>
      <c r="E5" s="2" t="s">
        <v>31</v>
      </c>
      <c r="F5" s="2" t="s">
        <v>146</v>
      </c>
      <c r="G5" s="2" t="s">
        <v>153</v>
      </c>
      <c r="H5" s="2">
        <v>1</v>
      </c>
      <c r="I5" s="2" t="s">
        <v>152</v>
      </c>
      <c r="J5" s="2" t="s">
        <v>32</v>
      </c>
      <c r="K5" s="3">
        <v>590</v>
      </c>
      <c r="L5" s="3">
        <v>590</v>
      </c>
      <c r="M5" s="3">
        <v>0</v>
      </c>
      <c r="N5" s="1">
        <v>45002</v>
      </c>
      <c r="O5" s="2" t="s">
        <v>151</v>
      </c>
      <c r="P5" s="2" t="s">
        <v>150</v>
      </c>
      <c r="Q5" s="2" t="s">
        <v>149</v>
      </c>
      <c r="R5" s="2" t="s">
        <v>145</v>
      </c>
      <c r="S5" s="2">
        <v>1638</v>
      </c>
      <c r="T5" s="2" t="s">
        <v>148</v>
      </c>
      <c r="U5" s="3">
        <v>590</v>
      </c>
      <c r="V5" s="3">
        <v>590</v>
      </c>
      <c r="W5" s="3"/>
      <c r="X5" s="2" t="s">
        <v>32</v>
      </c>
      <c r="Y5" s="2">
        <v>5943</v>
      </c>
      <c r="Z5" s="2" t="s">
        <v>60</v>
      </c>
      <c r="AA5" s="2" t="s">
        <v>61</v>
      </c>
      <c r="AB5" s="2" t="s">
        <v>29</v>
      </c>
      <c r="AC5" s="1">
        <v>45023</v>
      </c>
      <c r="AD5" s="1">
        <v>17013</v>
      </c>
      <c r="AE5" s="2" t="str">
        <f t="shared" si="0"/>
        <v>CHO.865945002590</v>
      </c>
      <c r="AF5" s="2" t="s">
        <v>80</v>
      </c>
      <c r="AG5" s="2" t="s">
        <v>147</v>
      </c>
      <c r="AH5" s="2" t="s">
        <v>84</v>
      </c>
      <c r="AI5" s="2" t="s">
        <v>77</v>
      </c>
      <c r="AJ5" s="2" t="s">
        <v>82</v>
      </c>
      <c r="AK5" s="2" t="s">
        <v>83</v>
      </c>
      <c r="AL5" s="1">
        <v>45055</v>
      </c>
      <c r="AM5" s="2"/>
      <c r="AN5" s="9"/>
      <c r="AO5" s="5"/>
      <c r="AP5" s="9"/>
      <c r="AQ5" s="5"/>
      <c r="AR5" s="9"/>
      <c r="AS5" s="2" t="s">
        <v>81</v>
      </c>
    </row>
    <row r="6" spans="1:45">
      <c r="A6" s="1">
        <v>45041</v>
      </c>
      <c r="B6" s="2" t="s">
        <v>38</v>
      </c>
      <c r="C6" s="2" t="s">
        <v>39</v>
      </c>
      <c r="D6" s="2" t="s">
        <v>103</v>
      </c>
      <c r="E6" s="2" t="s">
        <v>102</v>
      </c>
      <c r="F6" s="2" t="s">
        <v>133</v>
      </c>
      <c r="G6" s="2" t="s">
        <v>144</v>
      </c>
      <c r="H6" s="2">
        <v>1</v>
      </c>
      <c r="I6" s="2" t="s">
        <v>143</v>
      </c>
      <c r="J6" s="2" t="s">
        <v>32</v>
      </c>
      <c r="K6" s="3">
        <v>25.91</v>
      </c>
      <c r="L6" s="3">
        <v>25.91</v>
      </c>
      <c r="M6" s="3">
        <v>0</v>
      </c>
      <c r="N6" s="1">
        <v>45008</v>
      </c>
      <c r="O6" s="2">
        <v>99305</v>
      </c>
      <c r="P6" s="2" t="s">
        <v>142</v>
      </c>
      <c r="Q6" s="2" t="s">
        <v>141</v>
      </c>
      <c r="R6" s="2" t="s">
        <v>133</v>
      </c>
      <c r="S6" s="2"/>
      <c r="T6" s="2" t="s">
        <v>36</v>
      </c>
      <c r="U6" s="3">
        <v>281.35000000000002</v>
      </c>
      <c r="V6" s="3">
        <v>25.91</v>
      </c>
      <c r="W6" s="3"/>
      <c r="X6" s="2" t="s">
        <v>32</v>
      </c>
      <c r="Y6" s="2">
        <v>5949</v>
      </c>
      <c r="Z6" s="2" t="s">
        <v>56</v>
      </c>
      <c r="AA6" s="2">
        <v>1</v>
      </c>
      <c r="AB6" s="2" t="s">
        <v>29</v>
      </c>
      <c r="AC6" s="1">
        <v>45041</v>
      </c>
      <c r="AD6" s="1">
        <v>17561</v>
      </c>
      <c r="AE6" s="2" t="str">
        <f t="shared" si="0"/>
        <v>KTK.56244500825.91</v>
      </c>
      <c r="AF6" s="2" t="s">
        <v>80</v>
      </c>
      <c r="AG6" s="2" t="s">
        <v>140</v>
      </c>
      <c r="AH6" s="2" t="s">
        <v>84</v>
      </c>
      <c r="AI6" s="2" t="s">
        <v>77</v>
      </c>
      <c r="AJ6" s="2" t="s">
        <v>82</v>
      </c>
      <c r="AK6" s="2" t="s">
        <v>101</v>
      </c>
      <c r="AL6" s="1">
        <v>45051</v>
      </c>
      <c r="AM6" s="19"/>
      <c r="AN6" s="8"/>
      <c r="AO6" s="9"/>
      <c r="AP6" s="9"/>
      <c r="AQ6" s="9"/>
      <c r="AR6" s="9"/>
      <c r="AS6" s="2" t="s">
        <v>100</v>
      </c>
    </row>
    <row r="7" spans="1:45">
      <c r="A7" s="1">
        <v>45033</v>
      </c>
      <c r="B7" s="2" t="s">
        <v>38</v>
      </c>
      <c r="C7" s="2" t="s">
        <v>39</v>
      </c>
      <c r="D7" s="2" t="s">
        <v>139</v>
      </c>
      <c r="E7" s="2" t="s">
        <v>138</v>
      </c>
      <c r="F7" s="2" t="s">
        <v>133</v>
      </c>
      <c r="G7" s="2" t="s">
        <v>137</v>
      </c>
      <c r="H7" s="2">
        <v>1</v>
      </c>
      <c r="I7" s="2" t="s">
        <v>136</v>
      </c>
      <c r="J7" s="2" t="s">
        <v>113</v>
      </c>
      <c r="K7" s="3">
        <v>281.35000000000002</v>
      </c>
      <c r="L7" s="3">
        <v>281.35000000000002</v>
      </c>
      <c r="M7" s="3">
        <v>0</v>
      </c>
      <c r="N7" s="1">
        <v>44966</v>
      </c>
      <c r="O7" s="2">
        <v>99305</v>
      </c>
      <c r="P7" s="2" t="s">
        <v>135</v>
      </c>
      <c r="Q7" s="2" t="s">
        <v>134</v>
      </c>
      <c r="R7" s="2" t="s">
        <v>133</v>
      </c>
      <c r="S7" s="2"/>
      <c r="T7" s="2" t="s">
        <v>36</v>
      </c>
      <c r="U7" s="3">
        <v>281.35000000000002</v>
      </c>
      <c r="V7" s="3">
        <v>281.35000000000002</v>
      </c>
      <c r="W7" s="3">
        <v>0</v>
      </c>
      <c r="X7" s="2" t="s">
        <v>113</v>
      </c>
      <c r="Y7" s="2">
        <v>5942</v>
      </c>
      <c r="Z7" s="2" t="s">
        <v>56</v>
      </c>
      <c r="AA7" s="2">
        <v>1</v>
      </c>
      <c r="AB7" s="2" t="s">
        <v>29</v>
      </c>
      <c r="AC7" s="1">
        <v>45033</v>
      </c>
      <c r="AD7" s="1">
        <v>12170</v>
      </c>
      <c r="AE7" s="2" t="str">
        <f t="shared" si="0"/>
        <v>KTK.563444966281.35</v>
      </c>
      <c r="AF7" s="2" t="s">
        <v>80</v>
      </c>
      <c r="AG7" s="2" t="s">
        <v>132</v>
      </c>
      <c r="AH7" s="2" t="s">
        <v>84</v>
      </c>
      <c r="AI7" s="2" t="s">
        <v>77</v>
      </c>
      <c r="AJ7" s="2" t="s">
        <v>82</v>
      </c>
      <c r="AK7" s="2" t="s">
        <v>83</v>
      </c>
      <c r="AL7" s="1">
        <v>45055</v>
      </c>
      <c r="AM7" s="2" t="s">
        <v>162</v>
      </c>
      <c r="AN7" s="9" t="s">
        <v>163</v>
      </c>
      <c r="AO7" s="5" t="s">
        <v>171</v>
      </c>
      <c r="AP7" s="9"/>
      <c r="AQ7" s="5" t="s">
        <v>172</v>
      </c>
      <c r="AR7" s="6">
        <v>45058</v>
      </c>
      <c r="AS7" s="2" t="s">
        <v>81</v>
      </c>
    </row>
    <row r="8" spans="1:45">
      <c r="A8" s="1">
        <v>44963</v>
      </c>
      <c r="B8" s="2" t="s">
        <v>38</v>
      </c>
      <c r="C8" s="2" t="s">
        <v>39</v>
      </c>
      <c r="D8" s="2" t="s">
        <v>103</v>
      </c>
      <c r="E8" s="2" t="s">
        <v>102</v>
      </c>
      <c r="F8" s="2" t="s">
        <v>98</v>
      </c>
      <c r="G8" s="2" t="s">
        <v>130</v>
      </c>
      <c r="H8" s="2">
        <v>0</v>
      </c>
      <c r="I8" s="2" t="s">
        <v>129</v>
      </c>
      <c r="J8" s="2" t="s">
        <v>32</v>
      </c>
      <c r="K8" s="3">
        <v>153.72</v>
      </c>
      <c r="L8" s="3">
        <v>153.72</v>
      </c>
      <c r="M8" s="3">
        <v>0</v>
      </c>
      <c r="N8" s="1">
        <v>44939</v>
      </c>
      <c r="O8" s="2">
        <v>99309</v>
      </c>
      <c r="P8" s="2" t="s">
        <v>58</v>
      </c>
      <c r="Q8" s="2" t="s">
        <v>34</v>
      </c>
      <c r="R8" s="2" t="s">
        <v>93</v>
      </c>
      <c r="S8" s="2"/>
      <c r="T8" s="2" t="s">
        <v>118</v>
      </c>
      <c r="U8" s="3">
        <v>225</v>
      </c>
      <c r="V8" s="3">
        <v>17.64</v>
      </c>
      <c r="W8" s="3"/>
      <c r="X8" s="2" t="s">
        <v>32</v>
      </c>
      <c r="Y8" s="2">
        <v>5943</v>
      </c>
      <c r="Z8" s="2" t="s">
        <v>60</v>
      </c>
      <c r="AA8" s="2" t="s">
        <v>61</v>
      </c>
      <c r="AB8" s="2" t="s">
        <v>29</v>
      </c>
      <c r="AC8" s="1">
        <v>44963</v>
      </c>
      <c r="AD8" s="1">
        <v>17924</v>
      </c>
      <c r="AE8" s="2" t="str">
        <f t="shared" si="0"/>
        <v>RMW.100764493917.64</v>
      </c>
      <c r="AF8" s="2" t="s">
        <v>80</v>
      </c>
      <c r="AG8" s="2" t="s">
        <v>131</v>
      </c>
      <c r="AH8" s="2" t="s">
        <v>84</v>
      </c>
      <c r="AI8" s="2" t="s">
        <v>77</v>
      </c>
      <c r="AJ8" s="2" t="s">
        <v>82</v>
      </c>
      <c r="AK8" s="2" t="s">
        <v>101</v>
      </c>
      <c r="AL8" s="1">
        <v>45051</v>
      </c>
      <c r="AM8" s="20" t="s">
        <v>164</v>
      </c>
      <c r="AN8" s="8" t="s">
        <v>165</v>
      </c>
      <c r="AO8" s="5" t="s">
        <v>170</v>
      </c>
      <c r="AP8" s="9"/>
      <c r="AQ8" s="5" t="s">
        <v>172</v>
      </c>
      <c r="AR8" s="6">
        <v>45058</v>
      </c>
      <c r="AS8" s="2" t="s">
        <v>100</v>
      </c>
    </row>
    <row r="9" spans="1:45">
      <c r="A9" s="1">
        <v>44977</v>
      </c>
      <c r="B9" s="2" t="s">
        <v>38</v>
      </c>
      <c r="C9" s="2" t="s">
        <v>39</v>
      </c>
      <c r="D9" s="2" t="s">
        <v>103</v>
      </c>
      <c r="E9" s="2" t="s">
        <v>102</v>
      </c>
      <c r="F9" s="2" t="s">
        <v>98</v>
      </c>
      <c r="G9" s="2" t="s">
        <v>130</v>
      </c>
      <c r="H9" s="2">
        <v>1</v>
      </c>
      <c r="I9" s="2" t="s">
        <v>129</v>
      </c>
      <c r="J9" s="2" t="s">
        <v>32</v>
      </c>
      <c r="K9" s="3">
        <v>153.72</v>
      </c>
      <c r="L9" s="3">
        <v>153.72</v>
      </c>
      <c r="M9" s="3">
        <v>0</v>
      </c>
      <c r="N9" s="1">
        <v>44953</v>
      </c>
      <c r="O9" s="2">
        <v>99316</v>
      </c>
      <c r="P9" s="2" t="s">
        <v>128</v>
      </c>
      <c r="Q9" s="2" t="s">
        <v>34</v>
      </c>
      <c r="R9" s="2" t="s">
        <v>93</v>
      </c>
      <c r="S9" s="2"/>
      <c r="T9" s="2" t="s">
        <v>118</v>
      </c>
      <c r="U9" s="3">
        <v>260</v>
      </c>
      <c r="V9" s="3">
        <v>21.69</v>
      </c>
      <c r="W9" s="3"/>
      <c r="X9" s="2" t="s">
        <v>32</v>
      </c>
      <c r="Y9" s="2">
        <v>5943</v>
      </c>
      <c r="Z9" s="2" t="s">
        <v>60</v>
      </c>
      <c r="AA9" s="2" t="s">
        <v>61</v>
      </c>
      <c r="AB9" s="2" t="s">
        <v>29</v>
      </c>
      <c r="AC9" s="1">
        <v>44977</v>
      </c>
      <c r="AD9" s="1">
        <v>17924</v>
      </c>
      <c r="AE9" s="2" t="str">
        <f t="shared" si="0"/>
        <v>RMW.100764495321.69</v>
      </c>
      <c r="AF9" s="2" t="s">
        <v>80</v>
      </c>
      <c r="AG9" s="2" t="s">
        <v>127</v>
      </c>
      <c r="AH9" s="2" t="s">
        <v>84</v>
      </c>
      <c r="AI9" s="2" t="s">
        <v>77</v>
      </c>
      <c r="AJ9" s="2" t="s">
        <v>82</v>
      </c>
      <c r="AK9" s="2" t="s">
        <v>101</v>
      </c>
      <c r="AL9" s="1">
        <v>45051</v>
      </c>
      <c r="AM9" s="20" t="s">
        <v>164</v>
      </c>
      <c r="AN9" s="8" t="s">
        <v>165</v>
      </c>
      <c r="AO9" s="5" t="s">
        <v>170</v>
      </c>
      <c r="AP9" s="9"/>
      <c r="AQ9" s="5" t="s">
        <v>172</v>
      </c>
      <c r="AR9" s="6">
        <v>45058</v>
      </c>
      <c r="AS9" s="2" t="s">
        <v>100</v>
      </c>
    </row>
    <row r="10" spans="1:45">
      <c r="A10" s="1">
        <v>44985</v>
      </c>
      <c r="B10" s="2" t="s">
        <v>38</v>
      </c>
      <c r="C10" s="2" t="s">
        <v>39</v>
      </c>
      <c r="D10" s="2" t="s">
        <v>103</v>
      </c>
      <c r="E10" s="2" t="s">
        <v>102</v>
      </c>
      <c r="F10" s="2" t="s">
        <v>98</v>
      </c>
      <c r="G10" s="2" t="s">
        <v>126</v>
      </c>
      <c r="H10" s="2">
        <v>0</v>
      </c>
      <c r="I10" s="2" t="s">
        <v>125</v>
      </c>
      <c r="J10" s="2" t="s">
        <v>32</v>
      </c>
      <c r="K10" s="3">
        <v>37.840000000000003</v>
      </c>
      <c r="L10" s="3">
        <v>37.840000000000003</v>
      </c>
      <c r="M10" s="3">
        <v>0</v>
      </c>
      <c r="N10" s="1">
        <v>44960</v>
      </c>
      <c r="O10" s="2" t="s">
        <v>87</v>
      </c>
      <c r="P10" s="2" t="s">
        <v>124</v>
      </c>
      <c r="Q10" s="2" t="s">
        <v>33</v>
      </c>
      <c r="R10" s="2" t="s">
        <v>93</v>
      </c>
      <c r="S10" s="2"/>
      <c r="T10" s="2" t="s">
        <v>118</v>
      </c>
      <c r="U10" s="3">
        <v>330</v>
      </c>
      <c r="V10" s="3">
        <v>25.35</v>
      </c>
      <c r="W10" s="3"/>
      <c r="X10" s="2" t="s">
        <v>32</v>
      </c>
      <c r="Y10" s="2">
        <v>5943</v>
      </c>
      <c r="Z10" s="2" t="s">
        <v>60</v>
      </c>
      <c r="AA10" s="2" t="s">
        <v>61</v>
      </c>
      <c r="AB10" s="2" t="s">
        <v>29</v>
      </c>
      <c r="AC10" s="1">
        <v>44985</v>
      </c>
      <c r="AD10" s="1">
        <v>13927</v>
      </c>
      <c r="AE10" s="2" t="str">
        <f t="shared" si="0"/>
        <v>RMW.101424496025.35</v>
      </c>
      <c r="AF10" s="2" t="s">
        <v>80</v>
      </c>
      <c r="AG10" s="2" t="s">
        <v>123</v>
      </c>
      <c r="AH10" s="2" t="s">
        <v>84</v>
      </c>
      <c r="AI10" s="2" t="s">
        <v>77</v>
      </c>
      <c r="AJ10" s="2" t="s">
        <v>82</v>
      </c>
      <c r="AK10" s="2" t="s">
        <v>101</v>
      </c>
      <c r="AL10" s="1">
        <v>45051</v>
      </c>
      <c r="AM10" s="7"/>
      <c r="AN10" s="8"/>
      <c r="AO10" s="9"/>
      <c r="AP10" s="9"/>
      <c r="AQ10" s="9"/>
      <c r="AR10" s="9"/>
      <c r="AS10" s="2" t="s">
        <v>100</v>
      </c>
    </row>
    <row r="11" spans="1:45">
      <c r="A11" s="1">
        <v>44985</v>
      </c>
      <c r="B11" s="2" t="s">
        <v>38</v>
      </c>
      <c r="C11" s="2" t="s">
        <v>39</v>
      </c>
      <c r="D11" s="2" t="s">
        <v>103</v>
      </c>
      <c r="E11" s="2" t="s">
        <v>102</v>
      </c>
      <c r="F11" s="2" t="s">
        <v>98</v>
      </c>
      <c r="G11" s="2" t="s">
        <v>126</v>
      </c>
      <c r="H11" s="2">
        <v>1</v>
      </c>
      <c r="I11" s="2" t="s">
        <v>125</v>
      </c>
      <c r="J11" s="2" t="s">
        <v>32</v>
      </c>
      <c r="K11" s="3">
        <v>37.840000000000003</v>
      </c>
      <c r="L11" s="3">
        <v>37.840000000000003</v>
      </c>
      <c r="M11" s="3">
        <v>0</v>
      </c>
      <c r="N11" s="1">
        <v>44960</v>
      </c>
      <c r="O11" s="2">
        <v>99497</v>
      </c>
      <c r="P11" s="2" t="s">
        <v>124</v>
      </c>
      <c r="Q11" s="2" t="s">
        <v>33</v>
      </c>
      <c r="R11" s="2" t="s">
        <v>93</v>
      </c>
      <c r="S11" s="2"/>
      <c r="T11" s="2" t="s">
        <v>118</v>
      </c>
      <c r="U11" s="3">
        <v>246</v>
      </c>
      <c r="V11" s="3">
        <v>12.49</v>
      </c>
      <c r="W11" s="3"/>
      <c r="X11" s="2" t="s">
        <v>32</v>
      </c>
      <c r="Y11" s="2">
        <v>5943</v>
      </c>
      <c r="Z11" s="2" t="s">
        <v>60</v>
      </c>
      <c r="AA11" s="2" t="s">
        <v>61</v>
      </c>
      <c r="AB11" s="2" t="s">
        <v>29</v>
      </c>
      <c r="AC11" s="1">
        <v>44985</v>
      </c>
      <c r="AD11" s="1">
        <v>13927</v>
      </c>
      <c r="AE11" s="2" t="str">
        <f t="shared" si="0"/>
        <v>RMW.101424496012.49</v>
      </c>
      <c r="AF11" s="2" t="s">
        <v>80</v>
      </c>
      <c r="AG11" s="2" t="s">
        <v>123</v>
      </c>
      <c r="AH11" s="2" t="s">
        <v>84</v>
      </c>
      <c r="AI11" s="2" t="s">
        <v>77</v>
      </c>
      <c r="AJ11" s="2" t="s">
        <v>82</v>
      </c>
      <c r="AK11" s="2" t="s">
        <v>101</v>
      </c>
      <c r="AL11" s="1">
        <v>45051</v>
      </c>
      <c r="AM11" s="7"/>
      <c r="AN11" s="8"/>
      <c r="AO11" s="9"/>
      <c r="AP11" s="9"/>
      <c r="AQ11" s="9"/>
      <c r="AR11" s="9"/>
      <c r="AS11" s="2" t="s">
        <v>100</v>
      </c>
    </row>
    <row r="12" spans="1:45">
      <c r="A12" s="1">
        <v>44991</v>
      </c>
      <c r="B12" s="2" t="s">
        <v>38</v>
      </c>
      <c r="C12" s="2" t="s">
        <v>39</v>
      </c>
      <c r="D12" s="2" t="s">
        <v>44</v>
      </c>
      <c r="E12" s="2" t="s">
        <v>45</v>
      </c>
      <c r="F12" s="2" t="s">
        <v>98</v>
      </c>
      <c r="G12" s="2" t="s">
        <v>121</v>
      </c>
      <c r="H12" s="2">
        <v>0</v>
      </c>
      <c r="I12" s="2" t="s">
        <v>120</v>
      </c>
      <c r="J12" s="2" t="s">
        <v>32</v>
      </c>
      <c r="K12" s="3">
        <v>416</v>
      </c>
      <c r="L12" s="3">
        <v>416</v>
      </c>
      <c r="M12" s="3">
        <v>0</v>
      </c>
      <c r="N12" s="1">
        <v>44965</v>
      </c>
      <c r="O12" s="2" t="s">
        <v>122</v>
      </c>
      <c r="P12" s="2" t="s">
        <v>119</v>
      </c>
      <c r="Q12" s="2" t="s">
        <v>33</v>
      </c>
      <c r="R12" s="2" t="s">
        <v>93</v>
      </c>
      <c r="S12" s="2"/>
      <c r="T12" s="2" t="s">
        <v>118</v>
      </c>
      <c r="U12" s="3">
        <v>170</v>
      </c>
      <c r="V12" s="3">
        <v>170</v>
      </c>
      <c r="W12" s="3"/>
      <c r="X12" s="2" t="s">
        <v>32</v>
      </c>
      <c r="Y12" s="2">
        <v>5943</v>
      </c>
      <c r="Z12" s="2" t="s">
        <v>60</v>
      </c>
      <c r="AA12" s="2" t="s">
        <v>61</v>
      </c>
      <c r="AB12" s="2" t="s">
        <v>29</v>
      </c>
      <c r="AC12" s="1">
        <v>44991</v>
      </c>
      <c r="AD12" s="1">
        <v>11515</v>
      </c>
      <c r="AE12" s="2" t="str">
        <f t="shared" si="0"/>
        <v>RMW.1014344965170</v>
      </c>
      <c r="AF12" s="2" t="s">
        <v>80</v>
      </c>
      <c r="AG12" s="2" t="s">
        <v>117</v>
      </c>
      <c r="AH12" s="2" t="s">
        <v>84</v>
      </c>
      <c r="AI12" s="2" t="s">
        <v>77</v>
      </c>
      <c r="AJ12" s="2" t="s">
        <v>82</v>
      </c>
      <c r="AK12" s="2" t="s">
        <v>83</v>
      </c>
      <c r="AL12" s="1">
        <v>45055</v>
      </c>
      <c r="AM12" s="2"/>
      <c r="AN12" s="9"/>
      <c r="AO12" s="9"/>
      <c r="AP12" s="9"/>
      <c r="AQ12" s="9"/>
      <c r="AR12" s="9"/>
      <c r="AS12" s="2" t="s">
        <v>81</v>
      </c>
    </row>
    <row r="13" spans="1:45">
      <c r="A13" s="1">
        <v>44991</v>
      </c>
      <c r="B13" s="2" t="s">
        <v>38</v>
      </c>
      <c r="C13" s="2" t="s">
        <v>39</v>
      </c>
      <c r="D13" s="2" t="s">
        <v>44</v>
      </c>
      <c r="E13" s="2" t="s">
        <v>45</v>
      </c>
      <c r="F13" s="2" t="s">
        <v>98</v>
      </c>
      <c r="G13" s="2" t="s">
        <v>121</v>
      </c>
      <c r="H13" s="2">
        <v>1</v>
      </c>
      <c r="I13" s="2" t="s">
        <v>120</v>
      </c>
      <c r="J13" s="2" t="s">
        <v>32</v>
      </c>
      <c r="K13" s="3">
        <v>416</v>
      </c>
      <c r="L13" s="3">
        <v>416</v>
      </c>
      <c r="M13" s="3">
        <v>0</v>
      </c>
      <c r="N13" s="1">
        <v>44965</v>
      </c>
      <c r="O13" s="2">
        <v>99497</v>
      </c>
      <c r="P13" s="2" t="s">
        <v>119</v>
      </c>
      <c r="Q13" s="2" t="s">
        <v>33</v>
      </c>
      <c r="R13" s="2" t="s">
        <v>93</v>
      </c>
      <c r="S13" s="2"/>
      <c r="T13" s="2" t="s">
        <v>118</v>
      </c>
      <c r="U13" s="3">
        <v>246</v>
      </c>
      <c r="V13" s="3">
        <v>246</v>
      </c>
      <c r="W13" s="3"/>
      <c r="X13" s="2" t="s">
        <v>32</v>
      </c>
      <c r="Y13" s="2">
        <v>5943</v>
      </c>
      <c r="Z13" s="2" t="s">
        <v>60</v>
      </c>
      <c r="AA13" s="2" t="s">
        <v>61</v>
      </c>
      <c r="AB13" s="2" t="s">
        <v>29</v>
      </c>
      <c r="AC13" s="1">
        <v>44991</v>
      </c>
      <c r="AD13" s="1">
        <v>11515</v>
      </c>
      <c r="AE13" s="2" t="str">
        <f t="shared" si="0"/>
        <v>RMW.1014344965246</v>
      </c>
      <c r="AF13" s="2" t="s">
        <v>80</v>
      </c>
      <c r="AG13" s="2" t="s">
        <v>117</v>
      </c>
      <c r="AH13" s="2" t="s">
        <v>84</v>
      </c>
      <c r="AI13" s="2" t="s">
        <v>77</v>
      </c>
      <c r="AJ13" s="2" t="s">
        <v>82</v>
      </c>
      <c r="AK13" s="2" t="s">
        <v>83</v>
      </c>
      <c r="AL13" s="1">
        <v>45055</v>
      </c>
      <c r="AM13" s="2"/>
      <c r="AN13" s="9"/>
      <c r="AO13" s="9"/>
      <c r="AP13" s="9"/>
      <c r="AQ13" s="9"/>
      <c r="AR13" s="9"/>
      <c r="AS13" s="2" t="s">
        <v>81</v>
      </c>
    </row>
    <row r="14" spans="1:45">
      <c r="A14" s="1">
        <v>45006</v>
      </c>
      <c r="B14" s="2" t="s">
        <v>46</v>
      </c>
      <c r="C14" s="2" t="s">
        <v>47</v>
      </c>
      <c r="D14" s="2" t="s">
        <v>40</v>
      </c>
      <c r="E14" s="2" t="s">
        <v>31</v>
      </c>
      <c r="F14" s="2" t="s">
        <v>111</v>
      </c>
      <c r="G14" s="2" t="s">
        <v>110</v>
      </c>
      <c r="H14" s="2">
        <v>0</v>
      </c>
      <c r="I14" s="2" t="s">
        <v>109</v>
      </c>
      <c r="J14" s="2" t="s">
        <v>28</v>
      </c>
      <c r="K14" s="3">
        <v>1674</v>
      </c>
      <c r="L14" s="3">
        <v>1674</v>
      </c>
      <c r="M14" s="3">
        <v>0</v>
      </c>
      <c r="N14" s="1">
        <v>44985</v>
      </c>
      <c r="O14" s="2" t="s">
        <v>108</v>
      </c>
      <c r="P14" s="2" t="s">
        <v>107</v>
      </c>
      <c r="Q14" s="2" t="s">
        <v>106</v>
      </c>
      <c r="R14" s="2" t="s">
        <v>105</v>
      </c>
      <c r="S14" s="2"/>
      <c r="T14" s="2" t="s">
        <v>99</v>
      </c>
      <c r="U14" s="3">
        <v>120</v>
      </c>
      <c r="V14" s="3">
        <v>120</v>
      </c>
      <c r="W14" s="3">
        <v>0</v>
      </c>
      <c r="X14" s="2" t="s">
        <v>28</v>
      </c>
      <c r="Y14" s="2">
        <v>5949</v>
      </c>
      <c r="Z14" s="2" t="s">
        <v>56</v>
      </c>
      <c r="AA14" s="2">
        <v>1</v>
      </c>
      <c r="AB14" s="2"/>
      <c r="AC14" s="2"/>
      <c r="AD14" s="1">
        <v>15588</v>
      </c>
      <c r="AE14" s="2" t="str">
        <f t="shared" si="0"/>
        <v>MHA.239744985120</v>
      </c>
      <c r="AF14" s="2" t="s">
        <v>79</v>
      </c>
      <c r="AG14" s="2" t="s">
        <v>104</v>
      </c>
      <c r="AH14" s="2" t="s">
        <v>84</v>
      </c>
      <c r="AI14" s="2" t="s">
        <v>78</v>
      </c>
      <c r="AJ14" s="2" t="s">
        <v>82</v>
      </c>
      <c r="AK14" s="2" t="s">
        <v>83</v>
      </c>
      <c r="AL14" s="1">
        <v>45056</v>
      </c>
      <c r="AM14" s="2" t="s">
        <v>168</v>
      </c>
      <c r="AN14" s="8" t="s">
        <v>165</v>
      </c>
      <c r="AO14" s="5" t="s">
        <v>170</v>
      </c>
      <c r="AP14" s="9"/>
      <c r="AQ14" s="5" t="s">
        <v>172</v>
      </c>
      <c r="AR14" s="6">
        <v>45058</v>
      </c>
      <c r="AS14" s="2" t="s">
        <v>81</v>
      </c>
    </row>
    <row r="15" spans="1:45">
      <c r="A15" s="1">
        <v>44915</v>
      </c>
      <c r="B15" s="2" t="s">
        <v>59</v>
      </c>
      <c r="C15" s="2" t="s">
        <v>47</v>
      </c>
      <c r="D15" s="2" t="s">
        <v>50</v>
      </c>
      <c r="E15" s="2" t="s">
        <v>51</v>
      </c>
      <c r="F15" s="2" t="s">
        <v>98</v>
      </c>
      <c r="G15" s="2" t="s">
        <v>97</v>
      </c>
      <c r="H15" s="2">
        <v>1</v>
      </c>
      <c r="I15" s="2" t="s">
        <v>96</v>
      </c>
      <c r="J15" s="2" t="s">
        <v>32</v>
      </c>
      <c r="K15" s="3">
        <v>21.9</v>
      </c>
      <c r="L15" s="3">
        <v>21.9</v>
      </c>
      <c r="M15" s="3">
        <v>0</v>
      </c>
      <c r="N15" s="1">
        <v>44769</v>
      </c>
      <c r="O15" s="2">
        <v>99310</v>
      </c>
      <c r="P15" s="2" t="s">
        <v>95</v>
      </c>
      <c r="Q15" s="2" t="s">
        <v>94</v>
      </c>
      <c r="R15" s="2" t="s">
        <v>93</v>
      </c>
      <c r="S15" s="2">
        <v>1743</v>
      </c>
      <c r="T15" s="2" t="s">
        <v>86</v>
      </c>
      <c r="U15" s="3">
        <v>330</v>
      </c>
      <c r="V15" s="3">
        <v>21.9</v>
      </c>
      <c r="W15" s="3">
        <v>0</v>
      </c>
      <c r="X15" s="2" t="s">
        <v>32</v>
      </c>
      <c r="Y15" s="2">
        <v>5943</v>
      </c>
      <c r="Z15" s="2" t="s">
        <v>60</v>
      </c>
      <c r="AA15" s="2" t="s">
        <v>61</v>
      </c>
      <c r="AB15" s="2"/>
      <c r="AC15" s="2"/>
      <c r="AD15" s="1">
        <v>16338</v>
      </c>
      <c r="AE15" s="2" t="str">
        <f t="shared" si="0"/>
        <v>RMW.100584476921.9</v>
      </c>
      <c r="AF15" s="2" t="s">
        <v>79</v>
      </c>
      <c r="AG15" s="2" t="s">
        <v>92</v>
      </c>
      <c r="AH15" s="2" t="s">
        <v>84</v>
      </c>
      <c r="AI15" s="2" t="s">
        <v>78</v>
      </c>
      <c r="AJ15" s="2" t="s">
        <v>82</v>
      </c>
      <c r="AK15" s="2" t="s">
        <v>83</v>
      </c>
      <c r="AL15" s="1">
        <v>45056</v>
      </c>
      <c r="AM15" s="2" t="s">
        <v>167</v>
      </c>
      <c r="AN15" s="9" t="s">
        <v>165</v>
      </c>
      <c r="AO15" s="5" t="s">
        <v>170</v>
      </c>
      <c r="AP15" s="9"/>
      <c r="AQ15" s="5" t="s">
        <v>172</v>
      </c>
      <c r="AR15" s="6">
        <v>45058</v>
      </c>
      <c r="AS15" s="2"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AT9"/>
  <sheetViews>
    <sheetView tabSelected="1" topLeftCell="AM1" zoomScaleNormal="100" workbookViewId="0">
      <selection activeCell="AT4" sqref="AT4"/>
    </sheetView>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hidden="1" customWidth="1"/>
    <col min="11" max="11" width="0" hidden="1" customWidth="1"/>
    <col min="12" max="12" width="9.140625" hidden="1" customWidth="1"/>
    <col min="13" max="13" width="8" hidden="1" customWidth="1"/>
    <col min="14" max="14" width="10.42578125" bestFit="1" customWidth="1"/>
    <col min="15" max="15" width="11.28515625" bestFit="1" customWidth="1"/>
    <col min="16" max="16" width="8.7109375" hidden="1" customWidth="1"/>
    <col min="17" max="17" width="0" hidden="1" customWidth="1"/>
    <col min="18" max="18" width="9.7109375" hidden="1" customWidth="1"/>
    <col min="19" max="19" width="11" hidden="1" customWidth="1"/>
    <col min="20" max="21" width="0" hidden="1" customWidth="1"/>
    <col min="23" max="23" width="7.5703125" hidden="1" customWidth="1"/>
    <col min="24" max="24" width="6.85546875" hidden="1" customWidth="1"/>
    <col min="25" max="25" width="6.28515625" hidden="1" customWidth="1"/>
    <col min="26" max="27" width="0" hidden="1" customWidth="1"/>
    <col min="28" max="28" width="21.42578125" hidden="1" customWidth="1"/>
    <col min="29" max="30" width="10.42578125" hidden="1" customWidth="1"/>
    <col min="31" max="31" width="25.5703125" hidden="1" customWidth="1"/>
    <col min="32" max="32" width="16.85546875" hidden="1" customWidth="1"/>
    <col min="33" max="33" width="48.28515625" customWidth="1"/>
    <col min="34" max="34" width="16.7109375" customWidth="1"/>
    <col min="35" max="35" width="6.7109375" hidden="1" customWidth="1"/>
    <col min="36" max="36" width="13.42578125" hidden="1" customWidth="1"/>
    <col min="37" max="37" width="11.28515625" hidden="1" customWidth="1"/>
    <col min="38" max="38" width="11" hidden="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6">
      <c r="A1" s="10" t="s">
        <v>0</v>
      </c>
      <c r="B1" s="11" t="s">
        <v>1</v>
      </c>
      <c r="C1" s="11" t="s">
        <v>2</v>
      </c>
      <c r="D1" s="11" t="s">
        <v>3</v>
      </c>
      <c r="E1" s="11" t="s">
        <v>4</v>
      </c>
      <c r="F1" s="11" t="s">
        <v>62</v>
      </c>
      <c r="G1" s="11" t="s">
        <v>5</v>
      </c>
      <c r="H1" s="11" t="s">
        <v>65</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66</v>
      </c>
      <c r="AF1" s="14" t="s">
        <v>67</v>
      </c>
      <c r="AG1" s="15" t="s">
        <v>68</v>
      </c>
      <c r="AH1" s="15" t="s">
        <v>69</v>
      </c>
      <c r="AI1" s="15" t="s">
        <v>70</v>
      </c>
      <c r="AJ1" s="15" t="s">
        <v>71</v>
      </c>
      <c r="AK1" s="15" t="s">
        <v>72</v>
      </c>
      <c r="AL1" s="15" t="s">
        <v>73</v>
      </c>
      <c r="AM1" s="16" t="s">
        <v>74</v>
      </c>
      <c r="AN1" s="17" t="s">
        <v>69</v>
      </c>
      <c r="AO1" s="17" t="s">
        <v>71</v>
      </c>
      <c r="AP1" s="17" t="s">
        <v>75</v>
      </c>
      <c r="AQ1" s="17" t="s">
        <v>72</v>
      </c>
      <c r="AR1" s="17" t="s">
        <v>73</v>
      </c>
      <c r="AS1" s="18" t="s">
        <v>76</v>
      </c>
    </row>
    <row r="2" spans="1:46" ht="38.25">
      <c r="A2" s="4">
        <v>45012</v>
      </c>
      <c r="B2" s="2" t="s">
        <v>48</v>
      </c>
      <c r="C2" s="2" t="s">
        <v>49</v>
      </c>
      <c r="D2" s="2" t="s">
        <v>50</v>
      </c>
      <c r="E2" s="2" t="s">
        <v>51</v>
      </c>
      <c r="F2" s="2" t="s">
        <v>63</v>
      </c>
      <c r="G2" s="2" t="s">
        <v>52</v>
      </c>
      <c r="H2" s="2">
        <v>0</v>
      </c>
      <c r="I2" s="2" t="s">
        <v>53</v>
      </c>
      <c r="J2" s="2" t="s">
        <v>32</v>
      </c>
      <c r="K2" s="3">
        <v>1356.35</v>
      </c>
      <c r="L2" s="3">
        <v>1356.35</v>
      </c>
      <c r="M2" s="3">
        <v>0</v>
      </c>
      <c r="N2" s="4">
        <v>44952</v>
      </c>
      <c r="O2" s="2">
        <v>86255</v>
      </c>
      <c r="P2" s="2" t="s">
        <v>54</v>
      </c>
      <c r="Q2" s="2"/>
      <c r="R2" s="2" t="s">
        <v>30</v>
      </c>
      <c r="S2" s="2">
        <v>2107</v>
      </c>
      <c r="T2" s="2" t="s">
        <v>37</v>
      </c>
      <c r="U2" s="3">
        <v>60</v>
      </c>
      <c r="V2" s="3">
        <v>60</v>
      </c>
      <c r="W2" s="3"/>
      <c r="X2" s="2" t="s">
        <v>32</v>
      </c>
      <c r="Y2" s="2">
        <v>5924</v>
      </c>
      <c r="Z2" s="2" t="s">
        <v>43</v>
      </c>
      <c r="AA2" s="2">
        <v>4</v>
      </c>
      <c r="AB2" s="2" t="s">
        <v>29</v>
      </c>
      <c r="AC2" s="1">
        <v>45012</v>
      </c>
      <c r="AD2" s="4">
        <v>21128</v>
      </c>
      <c r="AE2" s="2" t="str">
        <f t="shared" ref="AE2:AE9" si="0">G2&amp;N2&amp;V2</f>
        <v>NPD.Z683681364495260</v>
      </c>
      <c r="AF2" s="2" t="s">
        <v>80</v>
      </c>
      <c r="AG2" s="2" t="s">
        <v>85</v>
      </c>
      <c r="AH2" s="2" t="s">
        <v>84</v>
      </c>
      <c r="AI2" s="2" t="s">
        <v>77</v>
      </c>
      <c r="AJ2" s="2" t="s">
        <v>82</v>
      </c>
      <c r="AK2" s="2" t="s">
        <v>83</v>
      </c>
      <c r="AL2" s="1">
        <v>45054</v>
      </c>
      <c r="AM2" s="21" t="s">
        <v>169</v>
      </c>
      <c r="AN2" s="5" t="s">
        <v>173</v>
      </c>
      <c r="AO2" s="5" t="s">
        <v>170</v>
      </c>
      <c r="AP2" s="5"/>
      <c r="AQ2" s="5" t="s">
        <v>172</v>
      </c>
      <c r="AR2" s="6">
        <v>45058</v>
      </c>
      <c r="AS2" s="5" t="s">
        <v>175</v>
      </c>
      <c r="AT2" s="23" t="s">
        <v>180</v>
      </c>
    </row>
    <row r="3" spans="1:46" ht="51">
      <c r="A3" s="4">
        <v>44957</v>
      </c>
      <c r="B3" s="2" t="s">
        <v>59</v>
      </c>
      <c r="C3" s="2" t="s">
        <v>47</v>
      </c>
      <c r="D3" s="2" t="s">
        <v>40</v>
      </c>
      <c r="E3" s="2" t="s">
        <v>31</v>
      </c>
      <c r="F3" s="2" t="s">
        <v>64</v>
      </c>
      <c r="G3" s="2" t="s">
        <v>91</v>
      </c>
      <c r="H3" s="2">
        <v>1</v>
      </c>
      <c r="I3" s="2" t="s">
        <v>90</v>
      </c>
      <c r="J3" s="2" t="s">
        <v>32</v>
      </c>
      <c r="K3" s="3">
        <v>35.69</v>
      </c>
      <c r="L3" s="3">
        <v>35.69</v>
      </c>
      <c r="M3" s="3">
        <v>0</v>
      </c>
      <c r="N3" s="4">
        <v>44925</v>
      </c>
      <c r="O3" s="2" t="s">
        <v>89</v>
      </c>
      <c r="P3" s="2" t="s">
        <v>55</v>
      </c>
      <c r="Q3" s="2" t="s">
        <v>57</v>
      </c>
      <c r="R3" s="2" t="s">
        <v>35</v>
      </c>
      <c r="S3" s="2"/>
      <c r="T3" s="2" t="s">
        <v>41</v>
      </c>
      <c r="U3" s="3">
        <v>482.8</v>
      </c>
      <c r="V3" s="3">
        <v>35.69</v>
      </c>
      <c r="W3" s="3">
        <v>0</v>
      </c>
      <c r="X3" s="2" t="s">
        <v>32</v>
      </c>
      <c r="Y3" s="2">
        <v>5937</v>
      </c>
      <c r="Z3" s="2" t="s">
        <v>56</v>
      </c>
      <c r="AA3" s="2">
        <v>1</v>
      </c>
      <c r="AB3" s="2"/>
      <c r="AC3" s="2"/>
      <c r="AD3" s="4">
        <v>19073</v>
      </c>
      <c r="AE3" s="2" t="str">
        <f t="shared" si="0"/>
        <v>WSH.507933924492535.69</v>
      </c>
      <c r="AF3" s="2" t="s">
        <v>80</v>
      </c>
      <c r="AG3" s="2" t="s">
        <v>88</v>
      </c>
      <c r="AH3" s="2" t="s">
        <v>84</v>
      </c>
      <c r="AI3" s="2" t="s">
        <v>77</v>
      </c>
      <c r="AJ3" s="2" t="s">
        <v>82</v>
      </c>
      <c r="AK3" s="2" t="s">
        <v>83</v>
      </c>
      <c r="AL3" s="1">
        <v>45056</v>
      </c>
      <c r="AM3" s="21" t="s">
        <v>166</v>
      </c>
      <c r="AN3" s="9" t="s">
        <v>174</v>
      </c>
      <c r="AO3" s="5" t="s">
        <v>170</v>
      </c>
      <c r="AP3" s="9"/>
      <c r="AQ3" s="5" t="s">
        <v>172</v>
      </c>
      <c r="AR3" s="6">
        <v>45058</v>
      </c>
      <c r="AS3" s="2"/>
    </row>
    <row r="4" spans="1:46" ht="25.5">
      <c r="A4" s="1">
        <v>44992</v>
      </c>
      <c r="B4" s="2">
        <v>1016</v>
      </c>
      <c r="C4" s="2" t="s">
        <v>159</v>
      </c>
      <c r="D4" s="2" t="s">
        <v>40</v>
      </c>
      <c r="E4" s="2" t="s">
        <v>31</v>
      </c>
      <c r="F4" s="2" t="s">
        <v>116</v>
      </c>
      <c r="G4" s="2" t="s">
        <v>158</v>
      </c>
      <c r="H4" s="2">
        <v>1</v>
      </c>
      <c r="I4" s="2" t="s">
        <v>157</v>
      </c>
      <c r="J4" s="2" t="s">
        <v>42</v>
      </c>
      <c r="K4" s="3">
        <v>377.45</v>
      </c>
      <c r="L4" s="3">
        <v>374</v>
      </c>
      <c r="M4" s="3">
        <v>3.45</v>
      </c>
      <c r="N4" s="1">
        <v>44943</v>
      </c>
      <c r="O4" s="2">
        <v>99395</v>
      </c>
      <c r="P4" s="2" t="s">
        <v>156</v>
      </c>
      <c r="Q4" s="2" t="s">
        <v>154</v>
      </c>
      <c r="R4" s="2" t="s">
        <v>115</v>
      </c>
      <c r="S4" s="2"/>
      <c r="T4" s="2" t="s">
        <v>114</v>
      </c>
      <c r="U4" s="3">
        <v>350</v>
      </c>
      <c r="V4" s="3">
        <v>350</v>
      </c>
      <c r="W4" s="3">
        <v>0</v>
      </c>
      <c r="X4" s="2" t="s">
        <v>42</v>
      </c>
      <c r="Y4" s="2">
        <v>5936</v>
      </c>
      <c r="Z4" s="2" t="s">
        <v>112</v>
      </c>
      <c r="AA4" s="2">
        <v>5</v>
      </c>
      <c r="AB4" s="2"/>
      <c r="AC4" s="2"/>
      <c r="AD4" s="1">
        <v>30493</v>
      </c>
      <c r="AE4" s="2" t="str">
        <f t="shared" si="0"/>
        <v>BVM.33011831236198544943350</v>
      </c>
      <c r="AF4" s="2" t="s">
        <v>80</v>
      </c>
      <c r="AG4" s="2" t="s">
        <v>155</v>
      </c>
      <c r="AH4" s="2" t="s">
        <v>84</v>
      </c>
      <c r="AI4" s="2" t="s">
        <v>77</v>
      </c>
      <c r="AJ4" s="2" t="s">
        <v>82</v>
      </c>
      <c r="AK4" s="2" t="s">
        <v>83</v>
      </c>
      <c r="AL4" s="1">
        <v>45055</v>
      </c>
      <c r="AM4" s="21" t="s">
        <v>160</v>
      </c>
      <c r="AN4" s="9" t="s">
        <v>161</v>
      </c>
      <c r="AO4" s="5" t="s">
        <v>171</v>
      </c>
      <c r="AP4" s="9"/>
      <c r="AQ4" s="5" t="s">
        <v>172</v>
      </c>
      <c r="AR4" s="6">
        <v>45058</v>
      </c>
      <c r="AS4" s="2" t="s">
        <v>175</v>
      </c>
      <c r="AT4" t="s">
        <v>180</v>
      </c>
    </row>
    <row r="5" spans="1:46" ht="38.25" hidden="1">
      <c r="A5" s="1">
        <v>45033</v>
      </c>
      <c r="B5" s="2" t="s">
        <v>38</v>
      </c>
      <c r="C5" s="2" t="s">
        <v>39</v>
      </c>
      <c r="D5" s="2" t="s">
        <v>139</v>
      </c>
      <c r="E5" s="2" t="s">
        <v>138</v>
      </c>
      <c r="F5" s="2" t="s">
        <v>133</v>
      </c>
      <c r="G5" s="2" t="s">
        <v>137</v>
      </c>
      <c r="H5" s="2">
        <v>1</v>
      </c>
      <c r="I5" s="2" t="s">
        <v>136</v>
      </c>
      <c r="J5" s="2" t="s">
        <v>113</v>
      </c>
      <c r="K5" s="3">
        <v>281.35000000000002</v>
      </c>
      <c r="L5" s="3">
        <v>281.35000000000002</v>
      </c>
      <c r="M5" s="3">
        <v>0</v>
      </c>
      <c r="N5" s="1">
        <v>44966</v>
      </c>
      <c r="O5" s="2">
        <v>99305</v>
      </c>
      <c r="P5" s="2" t="s">
        <v>135</v>
      </c>
      <c r="Q5" s="2" t="s">
        <v>134</v>
      </c>
      <c r="R5" s="2" t="s">
        <v>133</v>
      </c>
      <c r="S5" s="2"/>
      <c r="T5" s="2" t="s">
        <v>36</v>
      </c>
      <c r="U5" s="3">
        <v>281.35000000000002</v>
      </c>
      <c r="V5" s="3">
        <v>281.35000000000002</v>
      </c>
      <c r="W5" s="3">
        <v>0</v>
      </c>
      <c r="X5" s="2" t="s">
        <v>113</v>
      </c>
      <c r="Y5" s="2">
        <v>5942</v>
      </c>
      <c r="Z5" s="2" t="s">
        <v>56</v>
      </c>
      <c r="AA5" s="2">
        <v>1</v>
      </c>
      <c r="AB5" s="2" t="s">
        <v>29</v>
      </c>
      <c r="AC5" s="1">
        <v>45033</v>
      </c>
      <c r="AD5" s="1">
        <v>12170</v>
      </c>
      <c r="AE5" s="2" t="str">
        <f t="shared" si="0"/>
        <v>KTK.563444966281.35</v>
      </c>
      <c r="AF5" s="2" t="s">
        <v>80</v>
      </c>
      <c r="AG5" s="2" t="s">
        <v>132</v>
      </c>
      <c r="AH5" s="2" t="s">
        <v>84</v>
      </c>
      <c r="AI5" s="2" t="s">
        <v>77</v>
      </c>
      <c r="AJ5" s="2" t="s">
        <v>82</v>
      </c>
      <c r="AK5" s="2" t="s">
        <v>83</v>
      </c>
      <c r="AL5" s="1">
        <v>45055</v>
      </c>
      <c r="AM5" s="21" t="s">
        <v>162</v>
      </c>
      <c r="AN5" s="9" t="s">
        <v>163</v>
      </c>
      <c r="AO5" s="5" t="s">
        <v>171</v>
      </c>
      <c r="AP5" s="9"/>
      <c r="AQ5" s="5" t="s">
        <v>172</v>
      </c>
      <c r="AR5" s="6">
        <v>45058</v>
      </c>
      <c r="AS5" s="2" t="s">
        <v>175</v>
      </c>
      <c r="AT5" t="s">
        <v>176</v>
      </c>
    </row>
    <row r="6" spans="1:46" ht="64.5" hidden="1">
      <c r="A6" s="1">
        <v>44963</v>
      </c>
      <c r="B6" s="2" t="s">
        <v>38</v>
      </c>
      <c r="C6" s="2" t="s">
        <v>39</v>
      </c>
      <c r="D6" s="2" t="s">
        <v>103</v>
      </c>
      <c r="E6" s="2" t="s">
        <v>102</v>
      </c>
      <c r="F6" s="2" t="s">
        <v>98</v>
      </c>
      <c r="G6" s="2" t="s">
        <v>130</v>
      </c>
      <c r="H6" s="2">
        <v>0</v>
      </c>
      <c r="I6" s="2" t="s">
        <v>129</v>
      </c>
      <c r="J6" s="2" t="s">
        <v>32</v>
      </c>
      <c r="K6" s="3">
        <v>153.72</v>
      </c>
      <c r="L6" s="3">
        <v>153.72</v>
      </c>
      <c r="M6" s="3">
        <v>0</v>
      </c>
      <c r="N6" s="1">
        <v>44939</v>
      </c>
      <c r="O6" s="2">
        <v>99309</v>
      </c>
      <c r="P6" s="2" t="s">
        <v>58</v>
      </c>
      <c r="Q6" s="2" t="s">
        <v>34</v>
      </c>
      <c r="R6" s="2" t="s">
        <v>93</v>
      </c>
      <c r="S6" s="2"/>
      <c r="T6" s="2" t="s">
        <v>118</v>
      </c>
      <c r="U6" s="3">
        <v>225</v>
      </c>
      <c r="V6" s="3">
        <v>17.64</v>
      </c>
      <c r="W6" s="3"/>
      <c r="X6" s="2" t="s">
        <v>32</v>
      </c>
      <c r="Y6" s="2">
        <v>5943</v>
      </c>
      <c r="Z6" s="2" t="s">
        <v>60</v>
      </c>
      <c r="AA6" s="2" t="s">
        <v>61</v>
      </c>
      <c r="AB6" s="2" t="s">
        <v>29</v>
      </c>
      <c r="AC6" s="1">
        <v>44963</v>
      </c>
      <c r="AD6" s="1">
        <v>17924</v>
      </c>
      <c r="AE6" s="2" t="str">
        <f t="shared" si="0"/>
        <v>RMW.100764493917.64</v>
      </c>
      <c r="AF6" s="2" t="s">
        <v>80</v>
      </c>
      <c r="AG6" s="2" t="s">
        <v>131</v>
      </c>
      <c r="AH6" s="2" t="s">
        <v>84</v>
      </c>
      <c r="AI6" s="2" t="s">
        <v>77</v>
      </c>
      <c r="AJ6" s="2" t="s">
        <v>82</v>
      </c>
      <c r="AK6" s="2" t="s">
        <v>101</v>
      </c>
      <c r="AL6" s="1">
        <v>45051</v>
      </c>
      <c r="AM6" s="22" t="s">
        <v>164</v>
      </c>
      <c r="AN6" s="8" t="s">
        <v>177</v>
      </c>
      <c r="AO6" s="5" t="s">
        <v>170</v>
      </c>
      <c r="AP6" s="9"/>
      <c r="AQ6" s="5" t="s">
        <v>172</v>
      </c>
      <c r="AR6" s="6">
        <v>45058</v>
      </c>
      <c r="AS6" s="2" t="s">
        <v>175</v>
      </c>
      <c r="AT6" t="s">
        <v>180</v>
      </c>
    </row>
    <row r="7" spans="1:46" ht="64.5" hidden="1">
      <c r="A7" s="1">
        <v>44977</v>
      </c>
      <c r="B7" s="2" t="s">
        <v>38</v>
      </c>
      <c r="C7" s="2" t="s">
        <v>39</v>
      </c>
      <c r="D7" s="2" t="s">
        <v>103</v>
      </c>
      <c r="E7" s="2" t="s">
        <v>102</v>
      </c>
      <c r="F7" s="2" t="s">
        <v>98</v>
      </c>
      <c r="G7" s="2" t="s">
        <v>130</v>
      </c>
      <c r="H7" s="2">
        <v>1</v>
      </c>
      <c r="I7" s="2" t="s">
        <v>129</v>
      </c>
      <c r="J7" s="2" t="s">
        <v>32</v>
      </c>
      <c r="K7" s="3">
        <v>153.72</v>
      </c>
      <c r="L7" s="3">
        <v>153.72</v>
      </c>
      <c r="M7" s="3">
        <v>0</v>
      </c>
      <c r="N7" s="1">
        <v>44953</v>
      </c>
      <c r="O7" s="2">
        <v>99316</v>
      </c>
      <c r="P7" s="2" t="s">
        <v>128</v>
      </c>
      <c r="Q7" s="2" t="s">
        <v>34</v>
      </c>
      <c r="R7" s="2" t="s">
        <v>93</v>
      </c>
      <c r="S7" s="2"/>
      <c r="T7" s="2" t="s">
        <v>118</v>
      </c>
      <c r="U7" s="3">
        <v>260</v>
      </c>
      <c r="V7" s="3">
        <v>21.69</v>
      </c>
      <c r="W7" s="3"/>
      <c r="X7" s="2" t="s">
        <v>32</v>
      </c>
      <c r="Y7" s="2">
        <v>5943</v>
      </c>
      <c r="Z7" s="2" t="s">
        <v>60</v>
      </c>
      <c r="AA7" s="2" t="s">
        <v>61</v>
      </c>
      <c r="AB7" s="2" t="s">
        <v>29</v>
      </c>
      <c r="AC7" s="1">
        <v>44977</v>
      </c>
      <c r="AD7" s="1">
        <v>17924</v>
      </c>
      <c r="AE7" s="2" t="str">
        <f t="shared" si="0"/>
        <v>RMW.100764495321.69</v>
      </c>
      <c r="AF7" s="2" t="s">
        <v>80</v>
      </c>
      <c r="AG7" s="2" t="s">
        <v>127</v>
      </c>
      <c r="AH7" s="2" t="s">
        <v>84</v>
      </c>
      <c r="AI7" s="2" t="s">
        <v>77</v>
      </c>
      <c r="AJ7" s="2" t="s">
        <v>82</v>
      </c>
      <c r="AK7" s="2" t="s">
        <v>101</v>
      </c>
      <c r="AL7" s="1">
        <v>45051</v>
      </c>
      <c r="AM7" s="22" t="s">
        <v>164</v>
      </c>
      <c r="AN7" s="8" t="s">
        <v>177</v>
      </c>
      <c r="AO7" s="5" t="s">
        <v>170</v>
      </c>
      <c r="AP7" s="9"/>
      <c r="AQ7" s="5" t="s">
        <v>172</v>
      </c>
      <c r="AR7" s="6">
        <v>45058</v>
      </c>
      <c r="AS7" s="2" t="s">
        <v>175</v>
      </c>
      <c r="AT7" t="s">
        <v>180</v>
      </c>
    </row>
    <row r="8" spans="1:46" ht="63.75" hidden="1">
      <c r="A8" s="1">
        <v>45006</v>
      </c>
      <c r="B8" s="2" t="s">
        <v>46</v>
      </c>
      <c r="C8" s="2" t="s">
        <v>47</v>
      </c>
      <c r="D8" s="2" t="s">
        <v>40</v>
      </c>
      <c r="E8" s="2" t="s">
        <v>31</v>
      </c>
      <c r="F8" s="2" t="s">
        <v>111</v>
      </c>
      <c r="G8" s="2" t="s">
        <v>110</v>
      </c>
      <c r="H8" s="2">
        <v>0</v>
      </c>
      <c r="I8" s="2" t="s">
        <v>109</v>
      </c>
      <c r="J8" s="2" t="s">
        <v>28</v>
      </c>
      <c r="K8" s="3">
        <v>1674</v>
      </c>
      <c r="L8" s="3">
        <v>1674</v>
      </c>
      <c r="M8" s="3">
        <v>0</v>
      </c>
      <c r="N8" s="1">
        <v>44985</v>
      </c>
      <c r="O8" s="2" t="s">
        <v>108</v>
      </c>
      <c r="P8" s="2" t="s">
        <v>107</v>
      </c>
      <c r="Q8" s="2" t="s">
        <v>106</v>
      </c>
      <c r="R8" s="2" t="s">
        <v>105</v>
      </c>
      <c r="S8" s="2"/>
      <c r="T8" s="2" t="s">
        <v>99</v>
      </c>
      <c r="U8" s="3">
        <v>120</v>
      </c>
      <c r="V8" s="3">
        <v>120</v>
      </c>
      <c r="W8" s="3">
        <v>0</v>
      </c>
      <c r="X8" s="2" t="s">
        <v>28</v>
      </c>
      <c r="Y8" s="2">
        <v>5949</v>
      </c>
      <c r="Z8" s="2" t="s">
        <v>56</v>
      </c>
      <c r="AA8" s="2">
        <v>1</v>
      </c>
      <c r="AB8" s="2"/>
      <c r="AC8" s="2"/>
      <c r="AD8" s="1">
        <v>15588</v>
      </c>
      <c r="AE8" s="2" t="str">
        <f t="shared" si="0"/>
        <v>MHA.239744985120</v>
      </c>
      <c r="AF8" s="2" t="s">
        <v>79</v>
      </c>
      <c r="AG8" s="2" t="s">
        <v>104</v>
      </c>
      <c r="AH8" s="2" t="s">
        <v>84</v>
      </c>
      <c r="AI8" s="2" t="s">
        <v>78</v>
      </c>
      <c r="AJ8" s="2" t="s">
        <v>82</v>
      </c>
      <c r="AK8" s="2" t="s">
        <v>83</v>
      </c>
      <c r="AL8" s="1">
        <v>45056</v>
      </c>
      <c r="AM8" s="21" t="s">
        <v>168</v>
      </c>
      <c r="AN8" s="8" t="s">
        <v>179</v>
      </c>
      <c r="AO8" s="5" t="s">
        <v>170</v>
      </c>
      <c r="AP8" s="9"/>
      <c r="AQ8" s="5" t="s">
        <v>172</v>
      </c>
      <c r="AR8" s="6">
        <v>45058</v>
      </c>
      <c r="AS8" s="2" t="s">
        <v>175</v>
      </c>
      <c r="AT8" t="s">
        <v>180</v>
      </c>
    </row>
    <row r="9" spans="1:46" ht="63.75">
      <c r="A9" s="1">
        <v>44915</v>
      </c>
      <c r="B9" s="2" t="s">
        <v>59</v>
      </c>
      <c r="C9" s="2" t="s">
        <v>47</v>
      </c>
      <c r="D9" s="2" t="s">
        <v>50</v>
      </c>
      <c r="E9" s="2" t="s">
        <v>51</v>
      </c>
      <c r="F9" s="2" t="s">
        <v>98</v>
      </c>
      <c r="G9" s="2" t="s">
        <v>97</v>
      </c>
      <c r="H9" s="2">
        <v>1</v>
      </c>
      <c r="I9" s="2" t="s">
        <v>96</v>
      </c>
      <c r="J9" s="2" t="s">
        <v>32</v>
      </c>
      <c r="K9" s="3">
        <v>21.9</v>
      </c>
      <c r="L9" s="3">
        <v>21.9</v>
      </c>
      <c r="M9" s="3">
        <v>0</v>
      </c>
      <c r="N9" s="1">
        <v>44769</v>
      </c>
      <c r="O9" s="2">
        <v>99310</v>
      </c>
      <c r="P9" s="2" t="s">
        <v>95</v>
      </c>
      <c r="Q9" s="2" t="s">
        <v>94</v>
      </c>
      <c r="R9" s="2" t="s">
        <v>93</v>
      </c>
      <c r="S9" s="2">
        <v>1743</v>
      </c>
      <c r="T9" s="2" t="s">
        <v>86</v>
      </c>
      <c r="U9" s="3">
        <v>330</v>
      </c>
      <c r="V9" s="3">
        <v>21.9</v>
      </c>
      <c r="W9" s="3">
        <v>0</v>
      </c>
      <c r="X9" s="2" t="s">
        <v>32</v>
      </c>
      <c r="Y9" s="2">
        <v>5943</v>
      </c>
      <c r="Z9" s="2" t="s">
        <v>60</v>
      </c>
      <c r="AA9" s="2" t="s">
        <v>61</v>
      </c>
      <c r="AB9" s="2"/>
      <c r="AC9" s="2"/>
      <c r="AD9" s="1">
        <v>16338</v>
      </c>
      <c r="AE9" s="2" t="str">
        <f t="shared" si="0"/>
        <v>RMW.100584476921.9</v>
      </c>
      <c r="AF9" s="2" t="s">
        <v>79</v>
      </c>
      <c r="AG9" s="2" t="s">
        <v>92</v>
      </c>
      <c r="AH9" s="2" t="s">
        <v>84</v>
      </c>
      <c r="AI9" s="2" t="s">
        <v>78</v>
      </c>
      <c r="AJ9" s="2" t="s">
        <v>82</v>
      </c>
      <c r="AK9" s="2" t="s">
        <v>83</v>
      </c>
      <c r="AL9" s="1">
        <v>45056</v>
      </c>
      <c r="AM9" s="21" t="s">
        <v>167</v>
      </c>
      <c r="AN9" s="9" t="s">
        <v>178</v>
      </c>
      <c r="AO9" s="5" t="s">
        <v>170</v>
      </c>
      <c r="AP9" s="9"/>
      <c r="AQ9" s="5" t="s">
        <v>172</v>
      </c>
      <c r="AR9" s="6">
        <v>45058</v>
      </c>
      <c r="AS9" s="2"/>
    </row>
  </sheetData>
  <autoFilter ref="A1:AT9">
    <filterColumn colId="45">
      <filters blank="1"/>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7"/>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5">
      <c r="A1" s="10" t="s">
        <v>0</v>
      </c>
      <c r="B1" s="11" t="s">
        <v>1</v>
      </c>
      <c r="C1" s="11" t="s">
        <v>2</v>
      </c>
      <c r="D1" s="11" t="s">
        <v>3</v>
      </c>
      <c r="E1" s="11" t="s">
        <v>4</v>
      </c>
      <c r="F1" s="11" t="s">
        <v>62</v>
      </c>
      <c r="G1" s="11" t="s">
        <v>5</v>
      </c>
      <c r="H1" s="11" t="s">
        <v>65</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66</v>
      </c>
      <c r="AF1" s="14" t="s">
        <v>67</v>
      </c>
      <c r="AG1" s="15" t="s">
        <v>68</v>
      </c>
      <c r="AH1" s="15" t="s">
        <v>69</v>
      </c>
      <c r="AI1" s="15" t="s">
        <v>70</v>
      </c>
      <c r="AJ1" s="15" t="s">
        <v>71</v>
      </c>
      <c r="AK1" s="15" t="s">
        <v>72</v>
      </c>
      <c r="AL1" s="15" t="s">
        <v>73</v>
      </c>
      <c r="AM1" s="16" t="s">
        <v>74</v>
      </c>
      <c r="AN1" s="17" t="s">
        <v>69</v>
      </c>
      <c r="AO1" s="17" t="s">
        <v>71</v>
      </c>
      <c r="AP1" s="17" t="s">
        <v>75</v>
      </c>
      <c r="AQ1" s="17" t="s">
        <v>72</v>
      </c>
      <c r="AR1" s="17" t="s">
        <v>73</v>
      </c>
      <c r="AS1" s="18" t="s">
        <v>76</v>
      </c>
    </row>
    <row r="2" spans="1:45">
      <c r="A2" s="1">
        <v>45023</v>
      </c>
      <c r="B2" s="2" t="s">
        <v>38</v>
      </c>
      <c r="C2" s="2" t="s">
        <v>39</v>
      </c>
      <c r="D2" s="2" t="s">
        <v>40</v>
      </c>
      <c r="E2" s="2" t="s">
        <v>31</v>
      </c>
      <c r="F2" s="2" t="s">
        <v>146</v>
      </c>
      <c r="G2" s="2" t="s">
        <v>153</v>
      </c>
      <c r="H2" s="2">
        <v>1</v>
      </c>
      <c r="I2" s="2" t="s">
        <v>152</v>
      </c>
      <c r="J2" s="2" t="s">
        <v>32</v>
      </c>
      <c r="K2" s="3">
        <v>590</v>
      </c>
      <c r="L2" s="3">
        <v>590</v>
      </c>
      <c r="M2" s="3">
        <v>0</v>
      </c>
      <c r="N2" s="1">
        <v>45002</v>
      </c>
      <c r="O2" s="2" t="s">
        <v>151</v>
      </c>
      <c r="P2" s="2" t="s">
        <v>150</v>
      </c>
      <c r="Q2" s="2" t="s">
        <v>149</v>
      </c>
      <c r="R2" s="2" t="s">
        <v>145</v>
      </c>
      <c r="S2" s="2">
        <v>1638</v>
      </c>
      <c r="T2" s="2" t="s">
        <v>148</v>
      </c>
      <c r="U2" s="3">
        <v>590</v>
      </c>
      <c r="V2" s="3">
        <v>590</v>
      </c>
      <c r="W2" s="3"/>
      <c r="X2" s="2" t="s">
        <v>32</v>
      </c>
      <c r="Y2" s="2">
        <v>5943</v>
      </c>
      <c r="Z2" s="2" t="s">
        <v>60</v>
      </c>
      <c r="AA2" s="2" t="s">
        <v>61</v>
      </c>
      <c r="AB2" s="2" t="s">
        <v>29</v>
      </c>
      <c r="AC2" s="1">
        <v>45023</v>
      </c>
      <c r="AD2" s="1">
        <v>17013</v>
      </c>
      <c r="AE2" s="2" t="str">
        <f t="shared" ref="AE2:AE7" si="0">G2&amp;N2&amp;V2</f>
        <v>CHO.865945002590</v>
      </c>
      <c r="AF2" s="2" t="s">
        <v>80</v>
      </c>
      <c r="AG2" s="2" t="s">
        <v>147</v>
      </c>
      <c r="AH2" s="2" t="s">
        <v>84</v>
      </c>
      <c r="AI2" s="2" t="s">
        <v>77</v>
      </c>
      <c r="AJ2" s="2" t="s">
        <v>82</v>
      </c>
      <c r="AK2" s="2" t="s">
        <v>83</v>
      </c>
      <c r="AL2" s="1">
        <v>45055</v>
      </c>
      <c r="AM2" s="2"/>
      <c r="AN2" s="9"/>
      <c r="AO2" s="5"/>
      <c r="AP2" s="9"/>
      <c r="AQ2" s="5"/>
      <c r="AR2" s="9"/>
      <c r="AS2" s="2" t="s">
        <v>81</v>
      </c>
    </row>
    <row r="3" spans="1:45">
      <c r="A3" s="1">
        <v>45041</v>
      </c>
      <c r="B3" s="2" t="s">
        <v>38</v>
      </c>
      <c r="C3" s="2" t="s">
        <v>39</v>
      </c>
      <c r="D3" s="2" t="s">
        <v>103</v>
      </c>
      <c r="E3" s="2" t="s">
        <v>102</v>
      </c>
      <c r="F3" s="2" t="s">
        <v>133</v>
      </c>
      <c r="G3" s="2" t="s">
        <v>144</v>
      </c>
      <c r="H3" s="2">
        <v>1</v>
      </c>
      <c r="I3" s="2" t="s">
        <v>143</v>
      </c>
      <c r="J3" s="2" t="s">
        <v>32</v>
      </c>
      <c r="K3" s="3">
        <v>25.91</v>
      </c>
      <c r="L3" s="3">
        <v>25.91</v>
      </c>
      <c r="M3" s="3">
        <v>0</v>
      </c>
      <c r="N3" s="1">
        <v>45008</v>
      </c>
      <c r="O3" s="2">
        <v>99305</v>
      </c>
      <c r="P3" s="2" t="s">
        <v>142</v>
      </c>
      <c r="Q3" s="2" t="s">
        <v>141</v>
      </c>
      <c r="R3" s="2" t="s">
        <v>133</v>
      </c>
      <c r="S3" s="2"/>
      <c r="T3" s="2" t="s">
        <v>36</v>
      </c>
      <c r="U3" s="3">
        <v>281.35000000000002</v>
      </c>
      <c r="V3" s="3">
        <v>25.91</v>
      </c>
      <c r="W3" s="3"/>
      <c r="X3" s="2" t="s">
        <v>32</v>
      </c>
      <c r="Y3" s="2">
        <v>5949</v>
      </c>
      <c r="Z3" s="2" t="s">
        <v>56</v>
      </c>
      <c r="AA3" s="2">
        <v>1</v>
      </c>
      <c r="AB3" s="2" t="s">
        <v>29</v>
      </c>
      <c r="AC3" s="1">
        <v>45041</v>
      </c>
      <c r="AD3" s="1">
        <v>17561</v>
      </c>
      <c r="AE3" s="2" t="str">
        <f t="shared" si="0"/>
        <v>KTK.56244500825.91</v>
      </c>
      <c r="AF3" s="2" t="s">
        <v>80</v>
      </c>
      <c r="AG3" s="2" t="s">
        <v>140</v>
      </c>
      <c r="AH3" s="2" t="s">
        <v>84</v>
      </c>
      <c r="AI3" s="2" t="s">
        <v>77</v>
      </c>
      <c r="AJ3" s="2" t="s">
        <v>82</v>
      </c>
      <c r="AK3" s="2" t="s">
        <v>101</v>
      </c>
      <c r="AL3" s="1">
        <v>45051</v>
      </c>
      <c r="AM3" s="19"/>
      <c r="AN3" s="8"/>
      <c r="AO3" s="9"/>
      <c r="AP3" s="9"/>
      <c r="AQ3" s="9"/>
      <c r="AR3" s="9"/>
      <c r="AS3" s="2" t="s">
        <v>100</v>
      </c>
    </row>
    <row r="4" spans="1:45">
      <c r="A4" s="1">
        <v>44985</v>
      </c>
      <c r="B4" s="2" t="s">
        <v>38</v>
      </c>
      <c r="C4" s="2" t="s">
        <v>39</v>
      </c>
      <c r="D4" s="2" t="s">
        <v>103</v>
      </c>
      <c r="E4" s="2" t="s">
        <v>102</v>
      </c>
      <c r="F4" s="2" t="s">
        <v>98</v>
      </c>
      <c r="G4" s="2" t="s">
        <v>126</v>
      </c>
      <c r="H4" s="2">
        <v>0</v>
      </c>
      <c r="I4" s="2" t="s">
        <v>125</v>
      </c>
      <c r="J4" s="2" t="s">
        <v>32</v>
      </c>
      <c r="K4" s="3">
        <v>37.840000000000003</v>
      </c>
      <c r="L4" s="3">
        <v>37.840000000000003</v>
      </c>
      <c r="M4" s="3">
        <v>0</v>
      </c>
      <c r="N4" s="1">
        <v>44960</v>
      </c>
      <c r="O4" s="2" t="s">
        <v>87</v>
      </c>
      <c r="P4" s="2" t="s">
        <v>124</v>
      </c>
      <c r="Q4" s="2" t="s">
        <v>33</v>
      </c>
      <c r="R4" s="2" t="s">
        <v>93</v>
      </c>
      <c r="S4" s="2"/>
      <c r="T4" s="2" t="s">
        <v>118</v>
      </c>
      <c r="U4" s="3">
        <v>330</v>
      </c>
      <c r="V4" s="3">
        <v>25.35</v>
      </c>
      <c r="W4" s="3"/>
      <c r="X4" s="2" t="s">
        <v>32</v>
      </c>
      <c r="Y4" s="2">
        <v>5943</v>
      </c>
      <c r="Z4" s="2" t="s">
        <v>60</v>
      </c>
      <c r="AA4" s="2" t="s">
        <v>61</v>
      </c>
      <c r="AB4" s="2" t="s">
        <v>29</v>
      </c>
      <c r="AC4" s="1">
        <v>44985</v>
      </c>
      <c r="AD4" s="1">
        <v>13927</v>
      </c>
      <c r="AE4" s="2" t="str">
        <f t="shared" si="0"/>
        <v>RMW.101424496025.35</v>
      </c>
      <c r="AF4" s="2" t="s">
        <v>80</v>
      </c>
      <c r="AG4" s="2" t="s">
        <v>123</v>
      </c>
      <c r="AH4" s="2" t="s">
        <v>84</v>
      </c>
      <c r="AI4" s="2" t="s">
        <v>77</v>
      </c>
      <c r="AJ4" s="2" t="s">
        <v>82</v>
      </c>
      <c r="AK4" s="2" t="s">
        <v>101</v>
      </c>
      <c r="AL4" s="1">
        <v>45051</v>
      </c>
      <c r="AM4" s="7"/>
      <c r="AN4" s="8"/>
      <c r="AO4" s="9"/>
      <c r="AP4" s="9"/>
      <c r="AQ4" s="9"/>
      <c r="AR4" s="9"/>
      <c r="AS4" s="2" t="s">
        <v>100</v>
      </c>
    </row>
    <row r="5" spans="1:45">
      <c r="A5" s="1">
        <v>44985</v>
      </c>
      <c r="B5" s="2" t="s">
        <v>38</v>
      </c>
      <c r="C5" s="2" t="s">
        <v>39</v>
      </c>
      <c r="D5" s="2" t="s">
        <v>103</v>
      </c>
      <c r="E5" s="2" t="s">
        <v>102</v>
      </c>
      <c r="F5" s="2" t="s">
        <v>98</v>
      </c>
      <c r="G5" s="2" t="s">
        <v>126</v>
      </c>
      <c r="H5" s="2">
        <v>1</v>
      </c>
      <c r="I5" s="2" t="s">
        <v>125</v>
      </c>
      <c r="J5" s="2" t="s">
        <v>32</v>
      </c>
      <c r="K5" s="3">
        <v>37.840000000000003</v>
      </c>
      <c r="L5" s="3">
        <v>37.840000000000003</v>
      </c>
      <c r="M5" s="3">
        <v>0</v>
      </c>
      <c r="N5" s="1">
        <v>44960</v>
      </c>
      <c r="O5" s="2">
        <v>99497</v>
      </c>
      <c r="P5" s="2" t="s">
        <v>124</v>
      </c>
      <c r="Q5" s="2" t="s">
        <v>33</v>
      </c>
      <c r="R5" s="2" t="s">
        <v>93</v>
      </c>
      <c r="S5" s="2"/>
      <c r="T5" s="2" t="s">
        <v>118</v>
      </c>
      <c r="U5" s="3">
        <v>246</v>
      </c>
      <c r="V5" s="3">
        <v>12.49</v>
      </c>
      <c r="W5" s="3"/>
      <c r="X5" s="2" t="s">
        <v>32</v>
      </c>
      <c r="Y5" s="2">
        <v>5943</v>
      </c>
      <c r="Z5" s="2" t="s">
        <v>60</v>
      </c>
      <c r="AA5" s="2" t="s">
        <v>61</v>
      </c>
      <c r="AB5" s="2" t="s">
        <v>29</v>
      </c>
      <c r="AC5" s="1">
        <v>44985</v>
      </c>
      <c r="AD5" s="1">
        <v>13927</v>
      </c>
      <c r="AE5" s="2" t="str">
        <f t="shared" si="0"/>
        <v>RMW.101424496012.49</v>
      </c>
      <c r="AF5" s="2" t="s">
        <v>80</v>
      </c>
      <c r="AG5" s="2" t="s">
        <v>123</v>
      </c>
      <c r="AH5" s="2" t="s">
        <v>84</v>
      </c>
      <c r="AI5" s="2" t="s">
        <v>77</v>
      </c>
      <c r="AJ5" s="2" t="s">
        <v>82</v>
      </c>
      <c r="AK5" s="2" t="s">
        <v>101</v>
      </c>
      <c r="AL5" s="1">
        <v>45051</v>
      </c>
      <c r="AM5" s="7"/>
      <c r="AN5" s="8"/>
      <c r="AO5" s="9"/>
      <c r="AP5" s="9"/>
      <c r="AQ5" s="9"/>
      <c r="AR5" s="9"/>
      <c r="AS5" s="2" t="s">
        <v>100</v>
      </c>
    </row>
    <row r="6" spans="1:45">
      <c r="A6" s="1">
        <v>44991</v>
      </c>
      <c r="B6" s="2" t="s">
        <v>38</v>
      </c>
      <c r="C6" s="2" t="s">
        <v>39</v>
      </c>
      <c r="D6" s="2" t="s">
        <v>44</v>
      </c>
      <c r="E6" s="2" t="s">
        <v>45</v>
      </c>
      <c r="F6" s="2" t="s">
        <v>98</v>
      </c>
      <c r="G6" s="2" t="s">
        <v>121</v>
      </c>
      <c r="H6" s="2">
        <v>0</v>
      </c>
      <c r="I6" s="2" t="s">
        <v>120</v>
      </c>
      <c r="J6" s="2" t="s">
        <v>32</v>
      </c>
      <c r="K6" s="3">
        <v>416</v>
      </c>
      <c r="L6" s="3">
        <v>416</v>
      </c>
      <c r="M6" s="3">
        <v>0</v>
      </c>
      <c r="N6" s="1">
        <v>44965</v>
      </c>
      <c r="O6" s="2" t="s">
        <v>122</v>
      </c>
      <c r="P6" s="2" t="s">
        <v>119</v>
      </c>
      <c r="Q6" s="2" t="s">
        <v>33</v>
      </c>
      <c r="R6" s="2" t="s">
        <v>93</v>
      </c>
      <c r="S6" s="2"/>
      <c r="T6" s="2" t="s">
        <v>118</v>
      </c>
      <c r="U6" s="3">
        <v>170</v>
      </c>
      <c r="V6" s="3">
        <v>170</v>
      </c>
      <c r="W6" s="3"/>
      <c r="X6" s="2" t="s">
        <v>32</v>
      </c>
      <c r="Y6" s="2">
        <v>5943</v>
      </c>
      <c r="Z6" s="2" t="s">
        <v>60</v>
      </c>
      <c r="AA6" s="2" t="s">
        <v>61</v>
      </c>
      <c r="AB6" s="2" t="s">
        <v>29</v>
      </c>
      <c r="AC6" s="1">
        <v>44991</v>
      </c>
      <c r="AD6" s="1">
        <v>11515</v>
      </c>
      <c r="AE6" s="2" t="str">
        <f t="shared" si="0"/>
        <v>RMW.1014344965170</v>
      </c>
      <c r="AF6" s="2" t="s">
        <v>80</v>
      </c>
      <c r="AG6" s="2" t="s">
        <v>117</v>
      </c>
      <c r="AH6" s="2" t="s">
        <v>84</v>
      </c>
      <c r="AI6" s="2" t="s">
        <v>77</v>
      </c>
      <c r="AJ6" s="2" t="s">
        <v>82</v>
      </c>
      <c r="AK6" s="2" t="s">
        <v>83</v>
      </c>
      <c r="AL6" s="1">
        <v>45055</v>
      </c>
      <c r="AM6" s="2"/>
      <c r="AN6" s="9"/>
      <c r="AO6" s="9"/>
      <c r="AP6" s="9"/>
      <c r="AQ6" s="9"/>
      <c r="AR6" s="9"/>
      <c r="AS6" s="2" t="s">
        <v>81</v>
      </c>
    </row>
    <row r="7" spans="1:45">
      <c r="A7" s="1">
        <v>44991</v>
      </c>
      <c r="B7" s="2" t="s">
        <v>38</v>
      </c>
      <c r="C7" s="2" t="s">
        <v>39</v>
      </c>
      <c r="D7" s="2" t="s">
        <v>44</v>
      </c>
      <c r="E7" s="2" t="s">
        <v>45</v>
      </c>
      <c r="F7" s="2" t="s">
        <v>98</v>
      </c>
      <c r="G7" s="2" t="s">
        <v>121</v>
      </c>
      <c r="H7" s="2">
        <v>1</v>
      </c>
      <c r="I7" s="2" t="s">
        <v>120</v>
      </c>
      <c r="J7" s="2" t="s">
        <v>32</v>
      </c>
      <c r="K7" s="3">
        <v>416</v>
      </c>
      <c r="L7" s="3">
        <v>416</v>
      </c>
      <c r="M7" s="3">
        <v>0</v>
      </c>
      <c r="N7" s="1">
        <v>44965</v>
      </c>
      <c r="O7" s="2">
        <v>99497</v>
      </c>
      <c r="P7" s="2" t="s">
        <v>119</v>
      </c>
      <c r="Q7" s="2" t="s">
        <v>33</v>
      </c>
      <c r="R7" s="2" t="s">
        <v>93</v>
      </c>
      <c r="S7" s="2"/>
      <c r="T7" s="2" t="s">
        <v>118</v>
      </c>
      <c r="U7" s="3">
        <v>246</v>
      </c>
      <c r="V7" s="3">
        <v>246</v>
      </c>
      <c r="W7" s="3"/>
      <c r="X7" s="2" t="s">
        <v>32</v>
      </c>
      <c r="Y7" s="2">
        <v>5943</v>
      </c>
      <c r="Z7" s="2" t="s">
        <v>60</v>
      </c>
      <c r="AA7" s="2" t="s">
        <v>61</v>
      </c>
      <c r="AB7" s="2" t="s">
        <v>29</v>
      </c>
      <c r="AC7" s="1">
        <v>44991</v>
      </c>
      <c r="AD7" s="1">
        <v>11515</v>
      </c>
      <c r="AE7" s="2" t="str">
        <f t="shared" si="0"/>
        <v>RMW.1014344965246</v>
      </c>
      <c r="AF7" s="2" t="s">
        <v>80</v>
      </c>
      <c r="AG7" s="2" t="s">
        <v>117</v>
      </c>
      <c r="AH7" s="2" t="s">
        <v>84</v>
      </c>
      <c r="AI7" s="2" t="s">
        <v>77</v>
      </c>
      <c r="AJ7" s="2" t="s">
        <v>82</v>
      </c>
      <c r="AK7" s="2" t="s">
        <v>83</v>
      </c>
      <c r="AL7" s="1">
        <v>45055</v>
      </c>
      <c r="AM7" s="2"/>
      <c r="AN7" s="9"/>
      <c r="AO7" s="9"/>
      <c r="AP7" s="9"/>
      <c r="AQ7" s="9"/>
      <c r="AR7" s="9"/>
      <c r="AS7" s="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2023-05-02T11:00:26Z</dcterms:created>
  <dcterms:modified xsi:type="dcterms:W3CDTF">2023-05-22T12:23:11Z</dcterms:modified>
</cp:coreProperties>
</file>