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Main" sheetId="15" r:id="rId1"/>
    <sheet name="Completed" sheetId="16" r:id="rId2"/>
    <sheet name="Pending" sheetId="17" r:id="rId3"/>
  </sheets>
  <definedNames>
    <definedName name="_xlnm._FilterDatabase" localSheetId="1" hidden="1">Completed!$A$1:$AT$18</definedName>
    <definedName name="_xlnm._FilterDatabase" localSheetId="0" hidden="1">Main!$A$1:$AS$22</definedName>
  </definedNames>
  <calcPr calcId="125725" iterateCount="1"/>
  <customWorkbookViews>
    <customWorkbookView name="AMSVL - 168 - Personal View" guid="{09E30AC0-3440-4C50-8DBE-AB79B1E6365C}" mergeInterval="0" personalView="1" maximized="1" xWindow="1" yWindow="1" windowWidth="1362" windowHeight="538" activeSheetId="3"/>
    <customWorkbookView name="AMSVL - 173 - Personal View" guid="{10A14F40-922B-4730-8119-C82025CB0741}" mergeInterval="0" personalView="1" maximized="1" xWindow="1" yWindow="1" windowWidth="1362" windowHeight="538" activeSheetId="3"/>
  </customWorkbookViews>
</workbook>
</file>

<file path=xl/calcChain.xml><?xml version="1.0" encoding="utf-8"?>
<calcChain xmlns="http://schemas.openxmlformats.org/spreadsheetml/2006/main">
  <c r="AE5" i="17"/>
  <c r="AE4"/>
  <c r="AE3"/>
  <c r="AE2"/>
  <c r="AE18" i="16"/>
  <c r="AE17"/>
  <c r="AE16"/>
  <c r="AE15"/>
  <c r="AE14"/>
  <c r="AE13"/>
  <c r="AE12"/>
  <c r="AE11"/>
  <c r="AE10"/>
  <c r="AE9"/>
  <c r="AE8"/>
  <c r="AE7"/>
  <c r="AE6"/>
  <c r="AE5"/>
  <c r="AE4"/>
  <c r="AE3"/>
  <c r="AE2"/>
  <c r="AE7" i="15"/>
  <c r="AE8"/>
  <c r="AE9"/>
  <c r="AE10"/>
  <c r="AE11"/>
  <c r="AE12"/>
  <c r="AE13"/>
  <c r="AE14"/>
  <c r="AE15"/>
  <c r="AE16"/>
  <c r="AE17"/>
  <c r="AE18"/>
  <c r="AE19"/>
  <c r="AE20"/>
  <c r="AE21"/>
  <c r="AE22"/>
  <c r="AE6"/>
  <c r="AE5"/>
  <c r="AE4"/>
  <c r="AE3"/>
  <c r="AE2"/>
</calcChain>
</file>

<file path=xl/sharedStrings.xml><?xml version="1.0" encoding="utf-8"?>
<sst xmlns="http://schemas.openxmlformats.org/spreadsheetml/2006/main" count="1161" uniqueCount="169">
  <si>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</si>
  <si>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</si>
  <si>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</si>
  <si>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</si>
  <si>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</si>
  <si>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</si>
  <si>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</si>
  <si>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</si>
  <si>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</si>
  <si>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</si>
  <si>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</si>
  <si>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</si>
  <si>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</si>
  <si>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</si>
  <si>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</si>
  <si>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</si>
  <si>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</si>
  <si>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</si>
  <si>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</si>
  <si>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</si>
  <si>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</si>
  <si>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</si>
  <si>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</si>
  <si>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</si>
  <si>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</si>
  <si>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</si>
  <si>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</si>
  <si>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</si>
  <si>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835.POST.DATA</t>
  </si>
  <si>
    <t>MC</t>
  </si>
  <si>
    <t>R531</t>
  </si>
  <si>
    <t>I1</t>
  </si>
  <si>
    <t>MEDICARE PART B</t>
  </si>
  <si>
    <t>CO22</t>
  </si>
  <si>
    <t>CLAIM DENIED BECAUSE THIS CARE MAY BE COVERED BY ANOTHER PAYOR PER COB</t>
  </si>
  <si>
    <t>&amp;HPAC&amp;</t>
  </si>
  <si>
    <t>UNASSIGN</t>
  </si>
  <si>
    <t>DATASET</t>
  </si>
  <si>
    <t>CLAIMS</t>
  </si>
  <si>
    <t>CONCATE</t>
  </si>
  <si>
    <t>FOLLOW UP</t>
  </si>
  <si>
    <t>AR COMMENT</t>
  </si>
  <si>
    <t>AR CODE</t>
  </si>
  <si>
    <t>STATUS</t>
  </si>
  <si>
    <t>NOTES</t>
  </si>
  <si>
    <t>WORKED BY</t>
  </si>
  <si>
    <t>WORKED ON</t>
  </si>
  <si>
    <t>CALLER COMMENT</t>
  </si>
  <si>
    <t>CALL HOLD</t>
  </si>
  <si>
    <t>AUDIT FEEDBACK</t>
  </si>
  <si>
    <t>NEW</t>
  </si>
  <si>
    <t>WORKABLE - NEW</t>
  </si>
  <si>
    <t>ELIGIBILITY</t>
  </si>
  <si>
    <t>NOT REQUIRED</t>
  </si>
  <si>
    <t>TABASSUM M</t>
  </si>
  <si>
    <t>CALL</t>
  </si>
  <si>
    <t>SR</t>
  </si>
  <si>
    <t>RMW</t>
  </si>
  <si>
    <t>DOS 02/08/2023 : Claim denied as "CLAIM DENIED BECAUSE THIS CARE MAY BE COVERED BY ANOTHER PAYOR PER COB" by MEDICARE INS. Checked eligibility found patient active for the dos no other ins was found. So please call and reopen the claim.</t>
  </si>
  <si>
    <t>LIND</t>
  </si>
  <si>
    <t>M25461</t>
  </si>
  <si>
    <t>LAKE, MARY</t>
  </si>
  <si>
    <t>RMW.10143</t>
  </si>
  <si>
    <t>99308-25</t>
  </si>
  <si>
    <t>CHG PAID BY ANOTHER CARRIER</t>
  </si>
  <si>
    <t>OA23</t>
  </si>
  <si>
    <t>DOS 01/20/2023 : Claim submitted to ins MEDICARE RAILROAD. Checked in instamed payer was accepted. So please call and get the detailed claim status.</t>
  </si>
  <si>
    <t>ADRIANNE</t>
  </si>
  <si>
    <t>MWMO</t>
  </si>
  <si>
    <t>MAM</t>
  </si>
  <si>
    <t>Z711</t>
  </si>
  <si>
    <t>MOORE, MARY ELLEN</t>
  </si>
  <si>
    <t>NPD.Z68368136</t>
  </si>
  <si>
    <t>NPD</t>
  </si>
  <si>
    <t>UNITED HEALTHCARE SHARED SERVICES</t>
  </si>
  <si>
    <t>DOS 02/13/2023 : Claim denied as "PATIENT LIABILITY MAY BE AFFECTED DUE TO COORDINATION OF BENEFITS" by MODA. So please call and get the detailed denial status.</t>
  </si>
  <si>
    <t>REF</t>
  </si>
  <si>
    <t>C44212</t>
  </si>
  <si>
    <t>C44319</t>
  </si>
  <si>
    <t>88331-XS</t>
  </si>
  <si>
    <t>WOOD, MILTON MAYNARD</t>
  </si>
  <si>
    <t>NPD.Z200130265</t>
  </si>
  <si>
    <t>MODA HEALTH PLANS</t>
  </si>
  <si>
    <t>I26</t>
  </si>
  <si>
    <t>SECONDARY - DMAP</t>
  </si>
  <si>
    <t>DOS 03/01/2023 : Claim denied as "CLAIM SPECIFIC NEGOTIATED DISCOUNT" by DMAP. Checked claim states found as DENIED with reason "Charge exceeds fee schedule/maximum allowable or contracted/legislated fee arrangement". So please call and get the detailed denial status.</t>
  </si>
  <si>
    <t>JESSICAS</t>
  </si>
  <si>
    <t>MD</t>
  </si>
  <si>
    <t>SKY</t>
  </si>
  <si>
    <t>SLH</t>
  </si>
  <si>
    <t>R262</t>
  </si>
  <si>
    <t>G0181-95</t>
  </si>
  <si>
    <t>LAWRENCE, DARLA</t>
  </si>
  <si>
    <t>WSH.50294722</t>
  </si>
  <si>
    <t>WSH</t>
  </si>
  <si>
    <t>CLAIM SPECIFIC NEGOTIATED DISCOUNT</t>
  </si>
  <si>
    <t>CO131</t>
  </si>
  <si>
    <t>DMAP</t>
  </si>
  <si>
    <t>I3</t>
  </si>
  <si>
    <t>SECONDARY - UNKNOWN</t>
  </si>
  <si>
    <t>DOS 03/29/2023 : Claim paid and processed by primary ins MEDICARE and crossed over to UHC. So please call and get the detailed claim status.</t>
  </si>
  <si>
    <t>CAV</t>
  </si>
  <si>
    <t>MR</t>
  </si>
  <si>
    <t>M542</t>
  </si>
  <si>
    <t>97140-CQ</t>
  </si>
  <si>
    <t>MASSING, NANCY</t>
  </si>
  <si>
    <t>RPT.1559</t>
  </si>
  <si>
    <t>RPT</t>
  </si>
  <si>
    <t>UNKNOWN REMIT CODE</t>
  </si>
  <si>
    <t>N851</t>
  </si>
  <si>
    <t>97112-CQ</t>
  </si>
  <si>
    <t>97110-CQ</t>
  </si>
  <si>
    <t>DOS 12/14/2022 : Claim denied as "CLAIM SPECIFIC NEGOTIATED DISCOUNT" by DMAP. Checked claim status no detailed denial status was found. So please call and get the detailed denial status.</t>
  </si>
  <si>
    <t>R87810</t>
  </si>
  <si>
    <t>GONZALEZ CURVELO, ALOHA M</t>
  </si>
  <si>
    <t>NPD.Z200541189</t>
  </si>
  <si>
    <t>DOS 11/09/2022 : Claim denied as "CLAIM SPECIFIC NEGOTIATED DISCOUNT" by DMAP. Checked claim states found as DENIED with reason "Charge exceeds fee schedule/maximum allowable or contracted/legislated fee arrangement". So please call and get the detailed denial status.</t>
  </si>
  <si>
    <t>D122</t>
  </si>
  <si>
    <t>AGUIRRE GARCIA, JORGE</t>
  </si>
  <si>
    <t>NPD.Z200294485</t>
  </si>
  <si>
    <t>DOS 12/09/2022 : Claim denied as "CLAIM SPECIFIC NEGOTIATED DISCOUNT" by DMAP. Checked claim states found as DENIED with reason "Charge exceeds fee schedule/maximum allowable or contracted/legislated fee arrangement". So please call and get the detailed denial status.</t>
  </si>
  <si>
    <t>N939</t>
  </si>
  <si>
    <t>RUIZ SANTILLAN, VERONICA</t>
  </si>
  <si>
    <t>NPD.Z200235266</t>
  </si>
  <si>
    <t>DOS 02/22/2023 : Claim denied as "CLAIM SPECIFIC NEGOTIATED DISCOUNT" by DMAP. So please call and get the detailed denial status.</t>
  </si>
  <si>
    <t>K8010</t>
  </si>
  <si>
    <t>RIVERA AVINA, JOSE EDUARDO</t>
  </si>
  <si>
    <t>NPD.Z200232806</t>
  </si>
  <si>
    <t>DOS 02/08/2023 : Claim denied as "CLAIM SPECIFIC NEGOTIATED DISCOUNT" by DMAP. Checked claim states found as DENIED with reason "Charge exceeds fee schedule/maximum allowable or contracted/legislated fee arrangement". So please call and get the detailed denial status.</t>
  </si>
  <si>
    <t>PANUCO, JOSE ANZALDO</t>
  </si>
  <si>
    <t>NPD.Z200224628</t>
  </si>
  <si>
    <t>DOS 02/09/2023 : Claim denied as "CLAIM SPECIFIC NEGOTIATED DISCOUNT" by DMAP. Checked claim states found as DENIED with reason "Charge exceeds fee schedule/maximum allowable or contracted/legislated fee arrangement". So please call and get the detailed denial status.</t>
  </si>
  <si>
    <t>K2960</t>
  </si>
  <si>
    <t>OCHOA, MARIA</t>
  </si>
  <si>
    <t>NPD.Z200222611</t>
  </si>
  <si>
    <t>DOS 01/30/2023 : Claim submitted and paid by primary ins MEDICARE as CO-INS amount and crossed over to CASCADE HEALTH ALLIANCE ins. So please call and get the detailed claim status.</t>
  </si>
  <si>
    <t>C8338</t>
  </si>
  <si>
    <t>88341-XU</t>
  </si>
  <si>
    <t>HANCOCK, MARGARETT ANN</t>
  </si>
  <si>
    <t>NPD.Z200190633</t>
  </si>
  <si>
    <t>I3A</t>
  </si>
  <si>
    <t>88342-XU</t>
  </si>
  <si>
    <t>DOS 11/29/2022 : Claim denied as "CLAIM SPECIFIC NEGOTIATED DISCOUNT" by DMAP. Checked claim states found as DENIED with reason "Charge exceeds fee schedule/maximum allowable or contracted/legislated fee arrangement". So please call and get the detailed denial status.</t>
  </si>
  <si>
    <t>MWMI</t>
  </si>
  <si>
    <t>D75838</t>
  </si>
  <si>
    <t>D509</t>
  </si>
  <si>
    <t>AGUIRRE, MARIBEL</t>
  </si>
  <si>
    <t>NPD.Z200151904</t>
  </si>
  <si>
    <t>DOS 11/29/2022 Called DMAP @ 800-336-6016 S/w Susie sd claim recived on 01/31/2023 denied on 02/10/2023 claim denied as member policy plan have only emergency service coverage so claim denied as non-covered service.appeals mailing address:P O Box 14015, Salem OR 97309.claim#2023031000834.ref#1499611.</t>
  </si>
  <si>
    <t>OTHER</t>
  </si>
  <si>
    <t>DOS 02/08/2023 Called DMAP @ 800-336-6016 S/w Susie sd claim recived on 04/05/2023 denied on 04/14/2023 claim denied as member policy plan have only emergency service coverage so claim denied as non-covered service.appeals mailing address:P O Box 14015, Salem OR 97309.claim#2023095031308.ref#1499626.</t>
  </si>
  <si>
    <t>DOS 02/09/2023 Called DMAP @ 800-336-6016 S/w Susie sd claim recived on 04/05/2023 denied on 04/14/2023 claim denied as member policy plan have only emergency service coverage so claim denied as non-covered service.appeals mailing address:P O Box 14015, Salem OR 97309.claim#2023095031307.ref#1499617.</t>
  </si>
  <si>
    <t>DOS 02/22/2023 Called DMAP @ 800-336-6016 S/w Marsha sd claim recived on 04/18/2023 denied on 04/21/2023 claim denied as member policy plan have only emergency service coverage so claim denied as non-covered service.appeals mailing address:P O Box 14015, Salem OR 97309.claim#2023108001022.ref#1499776.</t>
  </si>
  <si>
    <t>DOS 12/09/2022 Called DMAP @ 800-336-6016 S/w Marsha sd claim recived on 02/03/2023 denied on 02/10/2023 claim denied as member policy plan have only emergency service coverage so claim denied as non-covered service.appeals mailing address:P O Box 14015, Salem OR 97309.claim#2023034001171.ref#1499782.</t>
  </si>
  <si>
    <t>DOS 11/09/2022 Called DMAP @ 800-336-6016 S/w Marsha sd claim recived on 01/17/2023 denied on 02/03/2023 claim denied as member policy plan have only emergency service coverage so claim denied as non-covered service.appeals mailing address:P O Box 14015, Salem OR 97309.claim#2023017000931.ref#1499786.</t>
  </si>
  <si>
    <t>DOS 12/14/2022 Called DMAP @ 800-336-6016 S/w Debbie sd claim recived on 02/03/2023 denied on 02/10/2023 claim denied as member policy plan have only emergency service coverage so claim denied as non-covered service.appeals mailing address:P O Box 14015, Salem OR 97309.claim#2023039006948.ref#1499817.</t>
  </si>
  <si>
    <t>DOS 03/01/2023 Called DMAP @ 800-336-6016 S/w Debbie sd claim recived on 03/06/2023 denied on 03/10/2023 claim denied as member policy plan have only emergency service coverage so claim denied as non-covered service.appeals mailing address:P O Box 14015, Salem OR 97309.claim#2023066000144.ref#1499827.</t>
  </si>
  <si>
    <t>DOS 01/30/2023 Called CASCADE HEALTH ALLIANCE - CCO @ 541-883-2947 s/w Rosa sd claim recived on 04/05/2023 denied on 05/04/2023 claim denied as missing rendering provider details rep sugge to resubmit the claim with correct details.claims mailing address:P o Box  2909 DAGGETT AVENUE SUITE 200 KLAMATH FALLS, OR 97601-7101.claim#20230405P000232.ref#Rosa05162023.</t>
  </si>
  <si>
    <t>DOS 03/29/2023 Called AARP @ 800-523-5800 S/w Cynthia sd claim recived on 04/19/2023 processed on 04/19/2023 claim was paid AA &amp; PD$15.33,rep unable to provied the payment details.claim# 360903436271.ref#81547594 .</t>
  </si>
  <si>
    <t>CLAIM PAID</t>
  </si>
  <si>
    <t xml:space="preserve">DOS 01/20/2023 Called MEDICARE RAILROAD @ 877-288-7600 s/w Matt sd incorrect ptan with out correct ptan they cont provied the claim status.ref#Matt05162023. </t>
  </si>
  <si>
    <t>Not Pasted</t>
  </si>
  <si>
    <t>John</t>
  </si>
  <si>
    <t>CLAIM PAID &lt;30 DAYS</t>
  </si>
  <si>
    <t>COMPLETED</t>
  </si>
  <si>
    <t>PASTED</t>
  </si>
  <si>
    <t>PTAN#</t>
  </si>
  <si>
    <t>NEED TO BILL PT</t>
  </si>
  <si>
    <t>PROVIDER ISSUE</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</si>
</sst>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8">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10" xfId="0" applyFont="1" applyBorder="1" applyAlignment="1">
      <alignment horizontal="center" vertical="top"/>
    </xf>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11" xfId="0" applyFont="1" applyBorder="1" applyAlignment="1">
      <alignment horizontal="left" vertical="top"/>
    </xf>
    <xf numFmtId="0" fontId="19" fillId="0" borderId="12" xfId="0" applyFont="1" applyBorder="1" applyAlignment="1">
      <alignment horizontal="left" vertical="top"/>
    </xf>
    <xf numFmtId="164" fontId="19" fillId="0" borderId="10" xfId="0" applyNumberFormat="1" applyFont="1" applyBorder="1" applyAlignment="1">
      <alignment horizontal="left" vertical="top"/>
    </xf>
    <xf numFmtId="164" fontId="19" fillId="0" borderId="13" xfId="0" applyNumberFormat="1" applyFont="1" applyBorder="1" applyAlignment="1">
      <alignment horizontal="left" vertical="top"/>
    </xf>
    <xf numFmtId="0" fontId="19" fillId="0" borderId="0" xfId="0" applyFont="1" applyAlignment="1">
      <alignment horizontal="left" vertical="top"/>
    </xf>
    <xf numFmtId="0" fontId="0" fillId="0" borderId="0" xfId="0" applyAlignment="1"/>
    <xf numFmtId="0" fontId="0" fillId="0" borderId="0" xfId="0" applyAlignment="1">
      <alignment horizontal="center"/>
    </xf>
    <xf numFmtId="0" fontId="19" fillId="0" borderId="10" xfId="0" applyFont="1" applyBorder="1" applyAlignment="1">
      <alignment horizontal="center" vertical="center"/>
    </xf>
    <xf numFmtId="0" fontId="0" fillId="0" borderId="0" xfId="0" applyAlignment="1">
      <alignment horizontal="center" vertical="center"/>
    </xf>
    <xf numFmtId="14" fontId="19" fillId="0" borderId="10" xfId="0" applyNumberFormat="1" applyFont="1" applyBorder="1" applyAlignment="1">
      <alignment horizontal="center" vertical="top"/>
    </xf>
    <xf numFmtId="0" fontId="19" fillId="0" borderId="10" xfId="0" applyFont="1" applyBorder="1" applyAlignment="1">
      <alignment horizontal="left" vertical="top" wrapText="1"/>
    </xf>
    <xf numFmtId="0" fontId="18" fillId="37" borderId="0" xfId="0" applyFont="1" applyFill="1" applyBorder="1" applyAlignment="1">
      <alignment horizontal="center" vertical="center"/>
    </xf>
    <xf numFmtId="0" fontId="19" fillId="0" borderId="0" xfId="0" applyFont="1" applyBorder="1" applyAlignment="1">
      <alignment horizontal="left" vertical="top"/>
    </xf>
    <xf numFmtId="0" fontId="19" fillId="0" borderId="12"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22"/>
  <sheetViews>
    <sheetView zoomScale="85" zoomScaleNormal="85" workbookViewId="0"/>
  </sheetViews>
  <sheetFormatPr defaultColWidth="8.85546875" defaultRowHeight="15"/>
  <cols>
    <col min="1" max="1" width="10.85546875" style="19" bestFit="1" customWidth="1"/>
    <col min="2" max="2" width="10.5703125" style="19" customWidth="1"/>
    <col min="3" max="3" width="28" style="19" bestFit="1" customWidth="1"/>
    <col min="4" max="4" width="9" style="19" customWidth="1"/>
    <col min="5" max="5" width="27.7109375" style="19" customWidth="1"/>
    <col min="6" max="6" width="7.85546875" style="19" bestFit="1" customWidth="1"/>
    <col min="7" max="7" width="14.7109375" style="19" bestFit="1" customWidth="1"/>
    <col min="8" max="8" width="6.85546875" style="19" customWidth="1"/>
    <col min="9" max="9" width="25.140625" style="19" bestFit="1" customWidth="1"/>
    <col min="10" max="10" width="7.42578125" style="19" customWidth="1"/>
    <col min="11" max="11" width="8.85546875" style="19"/>
    <col min="12" max="12" width="9.140625" style="19" customWidth="1"/>
    <col min="13" max="13" width="8" style="19" customWidth="1"/>
    <col min="14" max="14" width="10.42578125" style="19" bestFit="1" customWidth="1"/>
    <col min="15" max="15" width="11.28515625" style="19" bestFit="1" customWidth="1"/>
    <col min="16" max="16" width="8.7109375" style="19" customWidth="1"/>
    <col min="17" max="17" width="8.85546875" style="19"/>
    <col min="18" max="18" width="9.7109375" style="19" customWidth="1"/>
    <col min="19" max="19" width="11" style="19" customWidth="1"/>
    <col min="20" max="22" width="8.85546875" style="19"/>
    <col min="23" max="23" width="7.5703125" style="19" customWidth="1"/>
    <col min="24" max="24" width="6.85546875" style="19" customWidth="1"/>
    <col min="25" max="25" width="6.28515625" style="19" customWidth="1"/>
    <col min="26" max="27" width="8.85546875" style="19"/>
    <col min="28" max="28" width="21.42578125" style="19" customWidth="1"/>
    <col min="29" max="30" width="10.42578125" style="19" customWidth="1"/>
    <col min="31" max="31" width="25.5703125" style="19" customWidth="1"/>
    <col min="32" max="32" width="16.85546875" style="19" customWidth="1"/>
    <col min="33" max="33" width="48.28515625" style="19" customWidth="1"/>
    <col min="34" max="34" width="16.7109375" style="19" customWidth="1"/>
    <col min="35" max="35" width="6.7109375" style="19" bestFit="1" customWidth="1"/>
    <col min="36" max="36" width="13.42578125" style="19" customWidth="1"/>
    <col min="37" max="37" width="11.28515625" style="19" bestFit="1" customWidth="1"/>
    <col min="38" max="38" width="11" style="19" bestFit="1" customWidth="1"/>
    <col min="39" max="39" width="67.28515625" style="19" customWidth="1"/>
    <col min="40" max="40" width="12.7109375" style="22" bestFit="1" customWidth="1"/>
    <col min="41" max="41" width="11.28515625" style="22" bestFit="1" customWidth="1"/>
    <col min="42" max="42" width="14.28515625" style="22" bestFit="1" customWidth="1"/>
    <col min="43" max="43" width="15.5703125" style="22" bestFit="1" customWidth="1"/>
    <col min="44" max="44" width="15.85546875" style="20" bestFit="1" customWidth="1"/>
    <col min="45" max="45" width="14.140625" style="19" bestFit="1" customWidth="1"/>
    <col min="46" max="16384" width="8.85546875" style="19"/>
  </cols>
  <sheetData>
    <row r="1" spans="1:45">
      <c r="A1" s="5" t="s">
        <v>0</v>
      </c>
      <c r="B1" s="6" t="s">
        <v>1</v>
      </c>
      <c r="C1" s="6" t="s">
        <v>2</v>
      </c>
      <c r="D1" s="6" t="s">
        <v>3</v>
      </c>
      <c r="E1" s="6" t="s">
        <v>4</v>
      </c>
      <c r="F1" s="6" t="s">
        <v>37</v>
      </c>
      <c r="G1" s="6" t="s">
        <v>5</v>
      </c>
      <c r="H1" s="6" t="s">
        <v>38</v>
      </c>
      <c r="I1" s="6" t="s">
        <v>6</v>
      </c>
      <c r="J1" s="6" t="s">
        <v>7</v>
      </c>
      <c r="K1" s="7" t="s">
        <v>8</v>
      </c>
      <c r="L1" s="7" t="s">
        <v>9</v>
      </c>
      <c r="M1" s="7" t="s">
        <v>10</v>
      </c>
      <c r="N1" s="5" t="s">
        <v>11</v>
      </c>
      <c r="O1" s="7" t="s">
        <v>12</v>
      </c>
      <c r="P1" s="5" t="s">
        <v>13</v>
      </c>
      <c r="Q1" s="6" t="s">
        <v>14</v>
      </c>
      <c r="R1" s="6" t="s">
        <v>15</v>
      </c>
      <c r="S1" s="6" t="s">
        <v>16</v>
      </c>
      <c r="T1" s="6" t="s">
        <v>17</v>
      </c>
      <c r="U1" s="7" t="s">
        <v>18</v>
      </c>
      <c r="V1" s="7" t="s">
        <v>19</v>
      </c>
      <c r="W1" s="7" t="s">
        <v>20</v>
      </c>
      <c r="X1" s="7" t="s">
        <v>21</v>
      </c>
      <c r="Y1" s="7" t="s">
        <v>22</v>
      </c>
      <c r="Z1" s="8" t="s">
        <v>23</v>
      </c>
      <c r="AA1" s="6" t="s">
        <v>24</v>
      </c>
      <c r="AB1" s="6" t="s">
        <v>25</v>
      </c>
      <c r="AC1" s="5" t="s">
        <v>26</v>
      </c>
      <c r="AD1" s="5" t="s">
        <v>27</v>
      </c>
      <c r="AE1" s="9" t="s">
        <v>39</v>
      </c>
      <c r="AF1" s="9" t="s">
        <v>40</v>
      </c>
      <c r="AG1" s="10" t="s">
        <v>41</v>
      </c>
      <c r="AH1" s="10" t="s">
        <v>42</v>
      </c>
      <c r="AI1" s="10" t="s">
        <v>43</v>
      </c>
      <c r="AJ1" s="10" t="s">
        <v>44</v>
      </c>
      <c r="AK1" s="10" t="s">
        <v>45</v>
      </c>
      <c r="AL1" s="10" t="s">
        <v>46</v>
      </c>
      <c r="AM1" s="11" t="s">
        <v>47</v>
      </c>
      <c r="AN1" s="12" t="s">
        <v>42</v>
      </c>
      <c r="AO1" s="12" t="s">
        <v>44</v>
      </c>
      <c r="AP1" s="12" t="s">
        <v>48</v>
      </c>
      <c r="AQ1" s="12" t="s">
        <v>45</v>
      </c>
      <c r="AR1" s="12" t="s">
        <v>46</v>
      </c>
      <c r="AS1" s="13" t="s">
        <v>49</v>
      </c>
    </row>
    <row r="2" spans="1:45">
      <c r="A2" s="1">
        <v>44991</v>
      </c>
      <c r="B2" s="2" t="s">
        <v>31</v>
      </c>
      <c r="C2" s="2" t="s">
        <v>32</v>
      </c>
      <c r="D2" s="2" t="s">
        <v>33</v>
      </c>
      <c r="E2" s="2" t="s">
        <v>34</v>
      </c>
      <c r="F2" s="2" t="s">
        <v>57</v>
      </c>
      <c r="G2" s="2" t="s">
        <v>62</v>
      </c>
      <c r="H2" s="2">
        <v>0</v>
      </c>
      <c r="I2" s="2" t="s">
        <v>61</v>
      </c>
      <c r="J2" s="2" t="s">
        <v>29</v>
      </c>
      <c r="K2" s="3">
        <v>416</v>
      </c>
      <c r="L2" s="3">
        <v>416</v>
      </c>
      <c r="M2" s="3">
        <v>0</v>
      </c>
      <c r="N2" s="1">
        <v>44965</v>
      </c>
      <c r="O2" s="2" t="s">
        <v>63</v>
      </c>
      <c r="P2" s="2" t="s">
        <v>60</v>
      </c>
      <c r="Q2" s="2" t="s">
        <v>30</v>
      </c>
      <c r="R2" s="2" t="s">
        <v>56</v>
      </c>
      <c r="S2" s="2"/>
      <c r="T2" s="2" t="s">
        <v>59</v>
      </c>
      <c r="U2" s="3">
        <v>170</v>
      </c>
      <c r="V2" s="3">
        <v>170</v>
      </c>
      <c r="W2" s="3"/>
      <c r="X2" s="2" t="s">
        <v>29</v>
      </c>
      <c r="Y2" s="2">
        <v>5943</v>
      </c>
      <c r="Z2" s="2" t="s">
        <v>35</v>
      </c>
      <c r="AA2" s="2" t="s">
        <v>36</v>
      </c>
      <c r="AB2" s="2" t="s">
        <v>28</v>
      </c>
      <c r="AC2" s="1">
        <v>44991</v>
      </c>
      <c r="AD2" s="1">
        <v>11515</v>
      </c>
      <c r="AE2" s="2" t="str">
        <f t="shared" ref="AE2:AE6" si="0">G2&amp;N2&amp;V2</f>
        <v>RMW.1014344965170</v>
      </c>
      <c r="AF2" s="2" t="s">
        <v>51</v>
      </c>
      <c r="AG2" s="2" t="s">
        <v>58</v>
      </c>
      <c r="AH2" s="2" t="s">
        <v>55</v>
      </c>
      <c r="AI2" s="2" t="s">
        <v>50</v>
      </c>
      <c r="AJ2" s="2" t="s">
        <v>53</v>
      </c>
      <c r="AK2" s="2" t="s">
        <v>54</v>
      </c>
      <c r="AL2" s="1">
        <v>45055</v>
      </c>
      <c r="AM2" s="2"/>
      <c r="AN2" s="21"/>
      <c r="AO2" s="21"/>
      <c r="AP2" s="21"/>
      <c r="AQ2" s="21"/>
      <c r="AR2" s="4"/>
      <c r="AS2" s="2" t="s">
        <v>52</v>
      </c>
    </row>
    <row r="3" spans="1:45">
      <c r="A3" s="1">
        <v>44991</v>
      </c>
      <c r="B3" s="2" t="s">
        <v>31</v>
      </c>
      <c r="C3" s="2" t="s">
        <v>32</v>
      </c>
      <c r="D3" s="2" t="s">
        <v>33</v>
      </c>
      <c r="E3" s="2" t="s">
        <v>34</v>
      </c>
      <c r="F3" s="2" t="s">
        <v>57</v>
      </c>
      <c r="G3" s="2" t="s">
        <v>62</v>
      </c>
      <c r="H3" s="2">
        <v>1</v>
      </c>
      <c r="I3" s="2" t="s">
        <v>61</v>
      </c>
      <c r="J3" s="2" t="s">
        <v>29</v>
      </c>
      <c r="K3" s="3">
        <v>416</v>
      </c>
      <c r="L3" s="3">
        <v>416</v>
      </c>
      <c r="M3" s="3">
        <v>0</v>
      </c>
      <c r="N3" s="1">
        <v>44965</v>
      </c>
      <c r="O3" s="2">
        <v>99497</v>
      </c>
      <c r="P3" s="2" t="s">
        <v>60</v>
      </c>
      <c r="Q3" s="2" t="s">
        <v>30</v>
      </c>
      <c r="R3" s="2" t="s">
        <v>56</v>
      </c>
      <c r="S3" s="2"/>
      <c r="T3" s="2" t="s">
        <v>59</v>
      </c>
      <c r="U3" s="3">
        <v>246</v>
      </c>
      <c r="V3" s="3">
        <v>246</v>
      </c>
      <c r="W3" s="3"/>
      <c r="X3" s="2" t="s">
        <v>29</v>
      </c>
      <c r="Y3" s="2">
        <v>5943</v>
      </c>
      <c r="Z3" s="2" t="s">
        <v>35</v>
      </c>
      <c r="AA3" s="2" t="s">
        <v>36</v>
      </c>
      <c r="AB3" s="2" t="s">
        <v>28</v>
      </c>
      <c r="AC3" s="1">
        <v>44991</v>
      </c>
      <c r="AD3" s="1">
        <v>11515</v>
      </c>
      <c r="AE3" s="2" t="str">
        <f t="shared" si="0"/>
        <v>RMW.1014344965246</v>
      </c>
      <c r="AF3" s="2" t="s">
        <v>51</v>
      </c>
      <c r="AG3" s="2" t="s">
        <v>58</v>
      </c>
      <c r="AH3" s="2" t="s">
        <v>55</v>
      </c>
      <c r="AI3" s="2" t="s">
        <v>50</v>
      </c>
      <c r="AJ3" s="2" t="s">
        <v>53</v>
      </c>
      <c r="AK3" s="2" t="s">
        <v>54</v>
      </c>
      <c r="AL3" s="1">
        <v>45055</v>
      </c>
      <c r="AM3" s="2"/>
      <c r="AN3" s="21"/>
      <c r="AO3" s="21"/>
      <c r="AP3" s="21"/>
      <c r="AQ3" s="21"/>
      <c r="AR3" s="4"/>
      <c r="AS3" s="2" t="s">
        <v>52</v>
      </c>
    </row>
    <row r="4" spans="1:45">
      <c r="A4" s="17">
        <v>45040</v>
      </c>
      <c r="B4" s="2" t="s">
        <v>83</v>
      </c>
      <c r="C4" s="2" t="s">
        <v>82</v>
      </c>
      <c r="D4" s="2" t="s">
        <v>65</v>
      </c>
      <c r="E4" s="2" t="s">
        <v>64</v>
      </c>
      <c r="F4" s="2" t="s">
        <v>73</v>
      </c>
      <c r="G4" s="2" t="s">
        <v>81</v>
      </c>
      <c r="H4" s="2">
        <v>0</v>
      </c>
      <c r="I4" s="2" t="s">
        <v>80</v>
      </c>
      <c r="J4" s="2" t="s">
        <v>29</v>
      </c>
      <c r="K4" s="3">
        <v>3200</v>
      </c>
      <c r="L4" s="3">
        <v>3200</v>
      </c>
      <c r="M4" s="3">
        <v>0</v>
      </c>
      <c r="N4" s="16">
        <v>44970</v>
      </c>
      <c r="O4" s="2">
        <v>88331</v>
      </c>
      <c r="P4" s="2" t="s">
        <v>78</v>
      </c>
      <c r="Q4" s="2" t="s">
        <v>77</v>
      </c>
      <c r="R4" s="2" t="s">
        <v>69</v>
      </c>
      <c r="S4" s="2">
        <v>735</v>
      </c>
      <c r="T4" s="2" t="s">
        <v>76</v>
      </c>
      <c r="U4" s="3">
        <v>2200</v>
      </c>
      <c r="V4" s="3">
        <v>2200</v>
      </c>
      <c r="W4" s="3"/>
      <c r="X4" s="2" t="s">
        <v>29</v>
      </c>
      <c r="Y4" s="2">
        <v>5944</v>
      </c>
      <c r="Z4" s="2" t="s">
        <v>67</v>
      </c>
      <c r="AA4" s="2">
        <v>4</v>
      </c>
      <c r="AB4" s="2" t="s">
        <v>28</v>
      </c>
      <c r="AC4" s="1">
        <v>45040</v>
      </c>
      <c r="AD4" s="16">
        <v>12238</v>
      </c>
      <c r="AE4" s="15" t="str">
        <f t="shared" si="0"/>
        <v>NPD.Z200130265449702200</v>
      </c>
      <c r="AF4" s="2" t="s">
        <v>51</v>
      </c>
      <c r="AG4" s="15" t="s">
        <v>75</v>
      </c>
      <c r="AH4" s="15" t="s">
        <v>55</v>
      </c>
      <c r="AI4" s="15" t="s">
        <v>50</v>
      </c>
      <c r="AJ4" s="2" t="s">
        <v>53</v>
      </c>
      <c r="AK4" s="2" t="s">
        <v>54</v>
      </c>
      <c r="AL4" s="1">
        <v>45058</v>
      </c>
      <c r="AM4" s="2"/>
      <c r="AN4" s="21"/>
      <c r="AO4" s="21"/>
      <c r="AP4" s="21"/>
      <c r="AQ4" s="21"/>
      <c r="AR4" s="4"/>
      <c r="AS4" s="14"/>
    </row>
    <row r="5" spans="1:45">
      <c r="A5" s="17">
        <v>45040</v>
      </c>
      <c r="B5" s="2" t="s">
        <v>83</v>
      </c>
      <c r="C5" s="2" t="s">
        <v>82</v>
      </c>
      <c r="D5" s="2" t="s">
        <v>65</v>
      </c>
      <c r="E5" s="2" t="s">
        <v>64</v>
      </c>
      <c r="F5" s="2" t="s">
        <v>73</v>
      </c>
      <c r="G5" s="2" t="s">
        <v>81</v>
      </c>
      <c r="H5" s="2">
        <v>1</v>
      </c>
      <c r="I5" s="2" t="s">
        <v>80</v>
      </c>
      <c r="J5" s="2" t="s">
        <v>29</v>
      </c>
      <c r="K5" s="3">
        <v>3200</v>
      </c>
      <c r="L5" s="3">
        <v>3200</v>
      </c>
      <c r="M5" s="3">
        <v>0</v>
      </c>
      <c r="N5" s="16">
        <v>44970</v>
      </c>
      <c r="O5" s="2" t="s">
        <v>79</v>
      </c>
      <c r="P5" s="2" t="s">
        <v>78</v>
      </c>
      <c r="Q5" s="2" t="s">
        <v>77</v>
      </c>
      <c r="R5" s="2" t="s">
        <v>69</v>
      </c>
      <c r="S5" s="2">
        <v>735</v>
      </c>
      <c r="T5" s="2" t="s">
        <v>76</v>
      </c>
      <c r="U5" s="3">
        <v>1000</v>
      </c>
      <c r="V5" s="3">
        <v>1000</v>
      </c>
      <c r="W5" s="3"/>
      <c r="X5" s="2" t="s">
        <v>29</v>
      </c>
      <c r="Y5" s="2">
        <v>5944</v>
      </c>
      <c r="Z5" s="2" t="s">
        <v>67</v>
      </c>
      <c r="AA5" s="2">
        <v>4</v>
      </c>
      <c r="AB5" s="2" t="s">
        <v>28</v>
      </c>
      <c r="AC5" s="1">
        <v>45040</v>
      </c>
      <c r="AD5" s="16">
        <v>12238</v>
      </c>
      <c r="AE5" s="15" t="str">
        <f t="shared" si="0"/>
        <v>NPD.Z200130265449701000</v>
      </c>
      <c r="AF5" s="2" t="s">
        <v>51</v>
      </c>
      <c r="AG5" s="15" t="s">
        <v>75</v>
      </c>
      <c r="AH5" s="15" t="s">
        <v>55</v>
      </c>
      <c r="AI5" s="15" t="s">
        <v>50</v>
      </c>
      <c r="AJ5" s="2" t="s">
        <v>53</v>
      </c>
      <c r="AK5" s="2" t="s">
        <v>54</v>
      </c>
      <c r="AL5" s="1">
        <v>45058</v>
      </c>
      <c r="AM5" s="2"/>
      <c r="AN5" s="21"/>
      <c r="AO5" s="21"/>
      <c r="AP5" s="21"/>
      <c r="AQ5" s="21"/>
      <c r="AR5" s="4"/>
      <c r="AS5" s="14"/>
    </row>
    <row r="6" spans="1:45">
      <c r="A6" s="17">
        <v>45019</v>
      </c>
      <c r="B6" s="2">
        <v>135</v>
      </c>
      <c r="C6" s="2" t="s">
        <v>74</v>
      </c>
      <c r="D6" s="2" t="s">
        <v>65</v>
      </c>
      <c r="E6" s="2" t="s">
        <v>64</v>
      </c>
      <c r="F6" s="2" t="s">
        <v>73</v>
      </c>
      <c r="G6" s="2" t="s">
        <v>72</v>
      </c>
      <c r="H6" s="2">
        <v>1</v>
      </c>
      <c r="I6" s="2" t="s">
        <v>71</v>
      </c>
      <c r="J6" s="2" t="s">
        <v>29</v>
      </c>
      <c r="K6" s="3">
        <v>1356.35</v>
      </c>
      <c r="L6" s="3">
        <v>1356.35</v>
      </c>
      <c r="M6" s="3">
        <v>0</v>
      </c>
      <c r="N6" s="16">
        <v>44946</v>
      </c>
      <c r="O6" s="2">
        <v>85060</v>
      </c>
      <c r="P6" s="2" t="s">
        <v>70</v>
      </c>
      <c r="Q6" s="2"/>
      <c r="R6" s="2" t="s">
        <v>69</v>
      </c>
      <c r="S6" s="2">
        <v>235</v>
      </c>
      <c r="T6" s="2" t="s">
        <v>68</v>
      </c>
      <c r="U6" s="3">
        <v>77</v>
      </c>
      <c r="V6" s="3">
        <v>72.349999999999994</v>
      </c>
      <c r="W6" s="3"/>
      <c r="X6" s="2" t="s">
        <v>29</v>
      </c>
      <c r="Y6" s="2">
        <v>5929</v>
      </c>
      <c r="Z6" s="2" t="s">
        <v>67</v>
      </c>
      <c r="AA6" s="2">
        <v>4</v>
      </c>
      <c r="AB6" s="2" t="s">
        <v>28</v>
      </c>
      <c r="AC6" s="1">
        <v>45019</v>
      </c>
      <c r="AD6" s="16">
        <v>21128</v>
      </c>
      <c r="AE6" s="15" t="str">
        <f t="shared" si="0"/>
        <v>NPD.Z683681364494672.35</v>
      </c>
      <c r="AF6" s="2" t="s">
        <v>51</v>
      </c>
      <c r="AG6" s="15" t="s">
        <v>66</v>
      </c>
      <c r="AH6" s="15" t="s">
        <v>55</v>
      </c>
      <c r="AI6" s="15" t="s">
        <v>50</v>
      </c>
      <c r="AJ6" s="2" t="s">
        <v>53</v>
      </c>
      <c r="AK6" s="2" t="s">
        <v>54</v>
      </c>
      <c r="AL6" s="1">
        <v>45058</v>
      </c>
      <c r="AM6" s="2" t="s">
        <v>160</v>
      </c>
      <c r="AN6" s="21" t="s">
        <v>149</v>
      </c>
      <c r="AO6" s="21" t="s">
        <v>161</v>
      </c>
      <c r="AP6" s="21"/>
      <c r="AQ6" s="21" t="s">
        <v>162</v>
      </c>
      <c r="AR6" s="23">
        <v>45062</v>
      </c>
      <c r="AS6" s="14"/>
    </row>
    <row r="7" spans="1:45" s="18" customFormat="1" ht="12.75">
      <c r="A7" s="17">
        <v>44970</v>
      </c>
      <c r="B7" s="2" t="s">
        <v>98</v>
      </c>
      <c r="C7" s="2" t="s">
        <v>97</v>
      </c>
      <c r="D7" s="2" t="s">
        <v>96</v>
      </c>
      <c r="E7" s="2" t="s">
        <v>95</v>
      </c>
      <c r="F7" s="2" t="s">
        <v>73</v>
      </c>
      <c r="G7" s="2" t="s">
        <v>147</v>
      </c>
      <c r="H7" s="2">
        <v>1</v>
      </c>
      <c r="I7" s="2" t="s">
        <v>146</v>
      </c>
      <c r="J7" s="2" t="s">
        <v>87</v>
      </c>
      <c r="K7" s="3">
        <v>77</v>
      </c>
      <c r="L7" s="3">
        <v>77</v>
      </c>
      <c r="M7" s="3">
        <v>0</v>
      </c>
      <c r="N7" s="16">
        <v>44894</v>
      </c>
      <c r="O7" s="2">
        <v>85060</v>
      </c>
      <c r="P7" s="2" t="s">
        <v>145</v>
      </c>
      <c r="Q7" s="2" t="s">
        <v>144</v>
      </c>
      <c r="R7" s="2" t="s">
        <v>69</v>
      </c>
      <c r="S7" s="2">
        <v>4347</v>
      </c>
      <c r="T7" s="2" t="s">
        <v>143</v>
      </c>
      <c r="U7" s="3">
        <v>77</v>
      </c>
      <c r="V7" s="3">
        <v>77</v>
      </c>
      <c r="W7" s="3">
        <v>0</v>
      </c>
      <c r="X7" s="2" t="s">
        <v>87</v>
      </c>
      <c r="Y7" s="2">
        <v>5944</v>
      </c>
      <c r="Z7" s="2" t="s">
        <v>67</v>
      </c>
      <c r="AA7" s="2">
        <v>4</v>
      </c>
      <c r="AB7" s="2"/>
      <c r="AC7" s="2"/>
      <c r="AD7" s="16">
        <v>28156</v>
      </c>
      <c r="AE7" s="15" t="str">
        <f t="shared" ref="AE7:AE22" si="1">G7&amp;N7&amp;V7</f>
        <v>NPD.Z2001519044489477</v>
      </c>
      <c r="AF7" s="2" t="s">
        <v>51</v>
      </c>
      <c r="AG7" s="15" t="s">
        <v>142</v>
      </c>
      <c r="AH7" s="15" t="s">
        <v>55</v>
      </c>
      <c r="AI7" s="15" t="s">
        <v>50</v>
      </c>
      <c r="AJ7" s="2" t="s">
        <v>53</v>
      </c>
      <c r="AK7" s="2" t="s">
        <v>54</v>
      </c>
      <c r="AL7" s="1">
        <v>45062</v>
      </c>
      <c r="AM7" s="2" t="s">
        <v>148</v>
      </c>
      <c r="AN7" s="21" t="s">
        <v>149</v>
      </c>
      <c r="AO7" s="21" t="s">
        <v>161</v>
      </c>
      <c r="AP7" s="21"/>
      <c r="AQ7" s="21" t="s">
        <v>162</v>
      </c>
      <c r="AR7" s="23">
        <v>45062</v>
      </c>
      <c r="AS7" s="14" t="s">
        <v>84</v>
      </c>
    </row>
    <row r="8" spans="1:45" s="18" customFormat="1" ht="12.75">
      <c r="A8" s="17">
        <v>45027</v>
      </c>
      <c r="B8" s="2" t="s">
        <v>140</v>
      </c>
      <c r="C8" s="2" t="s">
        <v>97</v>
      </c>
      <c r="D8" s="2" t="s">
        <v>96</v>
      </c>
      <c r="E8" s="2" t="s">
        <v>95</v>
      </c>
      <c r="F8" s="2" t="s">
        <v>73</v>
      </c>
      <c r="G8" s="2" t="s">
        <v>139</v>
      </c>
      <c r="H8" s="2">
        <v>0</v>
      </c>
      <c r="I8" s="2" t="s">
        <v>138</v>
      </c>
      <c r="J8" s="2" t="s">
        <v>29</v>
      </c>
      <c r="K8" s="3">
        <v>49.42</v>
      </c>
      <c r="L8" s="3">
        <v>49.42</v>
      </c>
      <c r="M8" s="3">
        <v>0</v>
      </c>
      <c r="N8" s="16">
        <v>44956</v>
      </c>
      <c r="O8" s="2">
        <v>88360</v>
      </c>
      <c r="P8" s="2" t="s">
        <v>136</v>
      </c>
      <c r="Q8" s="2"/>
      <c r="R8" s="2" t="s">
        <v>69</v>
      </c>
      <c r="S8" s="2">
        <v>364</v>
      </c>
      <c r="T8" s="2" t="s">
        <v>76</v>
      </c>
      <c r="U8" s="3">
        <v>153</v>
      </c>
      <c r="V8" s="3">
        <v>8.09</v>
      </c>
      <c r="W8" s="3">
        <v>0</v>
      </c>
      <c r="X8" s="2" t="s">
        <v>29</v>
      </c>
      <c r="Y8" s="2">
        <v>5934</v>
      </c>
      <c r="Z8" s="2" t="s">
        <v>67</v>
      </c>
      <c r="AA8" s="2">
        <v>4</v>
      </c>
      <c r="AB8" s="2"/>
      <c r="AC8" s="2"/>
      <c r="AD8" s="16">
        <v>15688</v>
      </c>
      <c r="AE8" s="15" t="str">
        <f t="shared" si="1"/>
        <v>NPD.Z200190633449568.09</v>
      </c>
      <c r="AF8" s="2" t="s">
        <v>51</v>
      </c>
      <c r="AG8" s="15" t="s">
        <v>135</v>
      </c>
      <c r="AH8" s="15" t="s">
        <v>55</v>
      </c>
      <c r="AI8" s="15" t="s">
        <v>50</v>
      </c>
      <c r="AJ8" s="2" t="s">
        <v>53</v>
      </c>
      <c r="AK8" s="2" t="s">
        <v>54</v>
      </c>
      <c r="AL8" s="1">
        <v>45062</v>
      </c>
      <c r="AM8" s="2" t="s">
        <v>157</v>
      </c>
      <c r="AN8" s="21" t="s">
        <v>149</v>
      </c>
      <c r="AO8" s="21" t="s">
        <v>161</v>
      </c>
      <c r="AP8" s="21"/>
      <c r="AQ8" s="21" t="s">
        <v>162</v>
      </c>
      <c r="AR8" s="23">
        <v>45062</v>
      </c>
      <c r="AS8" s="14" t="s">
        <v>84</v>
      </c>
    </row>
    <row r="9" spans="1:45" s="18" customFormat="1" ht="12.75">
      <c r="A9" s="17">
        <v>45027</v>
      </c>
      <c r="B9" s="2" t="s">
        <v>140</v>
      </c>
      <c r="C9" s="2" t="s">
        <v>97</v>
      </c>
      <c r="D9" s="2" t="s">
        <v>96</v>
      </c>
      <c r="E9" s="2" t="s">
        <v>95</v>
      </c>
      <c r="F9" s="2" t="s">
        <v>73</v>
      </c>
      <c r="G9" s="2" t="s">
        <v>139</v>
      </c>
      <c r="H9" s="2">
        <v>0</v>
      </c>
      <c r="I9" s="2" t="s">
        <v>138</v>
      </c>
      <c r="J9" s="2" t="s">
        <v>29</v>
      </c>
      <c r="K9" s="3">
        <v>49.42</v>
      </c>
      <c r="L9" s="3">
        <v>49.42</v>
      </c>
      <c r="M9" s="3">
        <v>0</v>
      </c>
      <c r="N9" s="16">
        <v>44956</v>
      </c>
      <c r="O9" s="2">
        <v>88305</v>
      </c>
      <c r="P9" s="2" t="s">
        <v>136</v>
      </c>
      <c r="Q9" s="2"/>
      <c r="R9" s="2" t="s">
        <v>69</v>
      </c>
      <c r="S9" s="2">
        <v>364</v>
      </c>
      <c r="T9" s="2" t="s">
        <v>76</v>
      </c>
      <c r="U9" s="3">
        <v>127</v>
      </c>
      <c r="V9" s="3">
        <v>7.22</v>
      </c>
      <c r="W9" s="3">
        <v>0</v>
      </c>
      <c r="X9" s="2" t="s">
        <v>29</v>
      </c>
      <c r="Y9" s="2">
        <v>5934</v>
      </c>
      <c r="Z9" s="2" t="s">
        <v>67</v>
      </c>
      <c r="AA9" s="2">
        <v>4</v>
      </c>
      <c r="AB9" s="2"/>
      <c r="AC9" s="2"/>
      <c r="AD9" s="16">
        <v>15688</v>
      </c>
      <c r="AE9" s="15" t="str">
        <f t="shared" si="1"/>
        <v>NPD.Z200190633449567.22</v>
      </c>
      <c r="AF9" s="2" t="s">
        <v>51</v>
      </c>
      <c r="AG9" s="15" t="s">
        <v>135</v>
      </c>
      <c r="AH9" s="15" t="s">
        <v>55</v>
      </c>
      <c r="AI9" s="15" t="s">
        <v>50</v>
      </c>
      <c r="AJ9" s="2" t="s">
        <v>53</v>
      </c>
      <c r="AK9" s="2" t="s">
        <v>54</v>
      </c>
      <c r="AL9" s="1">
        <v>45062</v>
      </c>
      <c r="AM9" s="2" t="s">
        <v>157</v>
      </c>
      <c r="AN9" s="21" t="s">
        <v>149</v>
      </c>
      <c r="AO9" s="21" t="s">
        <v>161</v>
      </c>
      <c r="AP9" s="21"/>
      <c r="AQ9" s="21" t="s">
        <v>162</v>
      </c>
      <c r="AR9" s="23">
        <v>45062</v>
      </c>
      <c r="AS9" s="14" t="s">
        <v>84</v>
      </c>
    </row>
    <row r="10" spans="1:45" s="18" customFormat="1" ht="12.75">
      <c r="A10" s="17">
        <v>45027</v>
      </c>
      <c r="B10" s="2" t="s">
        <v>140</v>
      </c>
      <c r="C10" s="2" t="s">
        <v>97</v>
      </c>
      <c r="D10" s="2" t="s">
        <v>96</v>
      </c>
      <c r="E10" s="2" t="s">
        <v>95</v>
      </c>
      <c r="F10" s="2" t="s">
        <v>73</v>
      </c>
      <c r="G10" s="2" t="s">
        <v>139</v>
      </c>
      <c r="H10" s="2">
        <v>0</v>
      </c>
      <c r="I10" s="2" t="s">
        <v>138</v>
      </c>
      <c r="J10" s="2" t="s">
        <v>29</v>
      </c>
      <c r="K10" s="3">
        <v>49.42</v>
      </c>
      <c r="L10" s="3">
        <v>49.42</v>
      </c>
      <c r="M10" s="3">
        <v>0</v>
      </c>
      <c r="N10" s="16">
        <v>44956</v>
      </c>
      <c r="O10" s="2" t="s">
        <v>141</v>
      </c>
      <c r="P10" s="2" t="s">
        <v>136</v>
      </c>
      <c r="Q10" s="2"/>
      <c r="R10" s="2" t="s">
        <v>69</v>
      </c>
      <c r="S10" s="2">
        <v>364</v>
      </c>
      <c r="T10" s="2" t="s">
        <v>76</v>
      </c>
      <c r="U10" s="3">
        <v>115</v>
      </c>
      <c r="V10" s="3">
        <v>6.75</v>
      </c>
      <c r="W10" s="3">
        <v>0</v>
      </c>
      <c r="X10" s="2" t="s">
        <v>29</v>
      </c>
      <c r="Y10" s="2">
        <v>5934</v>
      </c>
      <c r="Z10" s="2" t="s">
        <v>67</v>
      </c>
      <c r="AA10" s="2">
        <v>4</v>
      </c>
      <c r="AB10" s="2"/>
      <c r="AC10" s="2"/>
      <c r="AD10" s="16">
        <v>15688</v>
      </c>
      <c r="AE10" s="15" t="str">
        <f t="shared" si="1"/>
        <v>NPD.Z200190633449566.75</v>
      </c>
      <c r="AF10" s="2" t="s">
        <v>51</v>
      </c>
      <c r="AG10" s="15" t="s">
        <v>135</v>
      </c>
      <c r="AH10" s="15" t="s">
        <v>55</v>
      </c>
      <c r="AI10" s="2" t="s">
        <v>50</v>
      </c>
      <c r="AJ10" s="2" t="s">
        <v>53</v>
      </c>
      <c r="AK10" s="2" t="s">
        <v>54</v>
      </c>
      <c r="AL10" s="1">
        <v>45062</v>
      </c>
      <c r="AM10" s="2" t="s">
        <v>157</v>
      </c>
      <c r="AN10" s="21" t="s">
        <v>149</v>
      </c>
      <c r="AO10" s="21" t="s">
        <v>161</v>
      </c>
      <c r="AP10" s="21"/>
      <c r="AQ10" s="21" t="s">
        <v>162</v>
      </c>
      <c r="AR10" s="23">
        <v>45062</v>
      </c>
      <c r="AS10" s="14" t="s">
        <v>84</v>
      </c>
    </row>
    <row r="11" spans="1:45" s="18" customFormat="1" ht="12.75">
      <c r="A11" s="17">
        <v>45027</v>
      </c>
      <c r="B11" s="2" t="s">
        <v>140</v>
      </c>
      <c r="C11" s="2" t="s">
        <v>97</v>
      </c>
      <c r="D11" s="2" t="s">
        <v>96</v>
      </c>
      <c r="E11" s="2" t="s">
        <v>95</v>
      </c>
      <c r="F11" s="2" t="s">
        <v>73</v>
      </c>
      <c r="G11" s="2" t="s">
        <v>139</v>
      </c>
      <c r="H11" s="2">
        <v>1</v>
      </c>
      <c r="I11" s="2" t="s">
        <v>138</v>
      </c>
      <c r="J11" s="2" t="s">
        <v>29</v>
      </c>
      <c r="K11" s="3">
        <v>49.42</v>
      </c>
      <c r="L11" s="3">
        <v>49.42</v>
      </c>
      <c r="M11" s="3">
        <v>0</v>
      </c>
      <c r="N11" s="16">
        <v>44956</v>
      </c>
      <c r="O11" s="2" t="s">
        <v>137</v>
      </c>
      <c r="P11" s="2" t="s">
        <v>136</v>
      </c>
      <c r="Q11" s="2"/>
      <c r="R11" s="2" t="s">
        <v>69</v>
      </c>
      <c r="S11" s="2">
        <v>364</v>
      </c>
      <c r="T11" s="2" t="s">
        <v>76</v>
      </c>
      <c r="U11" s="3">
        <v>475</v>
      </c>
      <c r="V11" s="3">
        <v>27.36</v>
      </c>
      <c r="W11" s="3">
        <v>0</v>
      </c>
      <c r="X11" s="2" t="s">
        <v>29</v>
      </c>
      <c r="Y11" s="2">
        <v>5934</v>
      </c>
      <c r="Z11" s="2" t="s">
        <v>67</v>
      </c>
      <c r="AA11" s="2">
        <v>4</v>
      </c>
      <c r="AB11" s="2"/>
      <c r="AC11" s="2"/>
      <c r="AD11" s="16">
        <v>15688</v>
      </c>
      <c r="AE11" s="15" t="str">
        <f t="shared" si="1"/>
        <v>NPD.Z2001906334495627.36</v>
      </c>
      <c r="AF11" s="2" t="s">
        <v>51</v>
      </c>
      <c r="AG11" s="15" t="s">
        <v>135</v>
      </c>
      <c r="AH11" s="15" t="s">
        <v>55</v>
      </c>
      <c r="AI11" s="2" t="s">
        <v>50</v>
      </c>
      <c r="AJ11" s="2" t="s">
        <v>53</v>
      </c>
      <c r="AK11" s="2" t="s">
        <v>54</v>
      </c>
      <c r="AL11" s="1">
        <v>45062</v>
      </c>
      <c r="AM11" s="2" t="s">
        <v>157</v>
      </c>
      <c r="AN11" s="21" t="s">
        <v>149</v>
      </c>
      <c r="AO11" s="21" t="s">
        <v>161</v>
      </c>
      <c r="AP11" s="21"/>
      <c r="AQ11" s="21" t="s">
        <v>162</v>
      </c>
      <c r="AR11" s="23">
        <v>45062</v>
      </c>
      <c r="AS11" s="14" t="s">
        <v>84</v>
      </c>
    </row>
    <row r="12" spans="1:45" s="18" customFormat="1" ht="12.75">
      <c r="A12" s="17">
        <v>45034</v>
      </c>
      <c r="B12" s="2" t="s">
        <v>98</v>
      </c>
      <c r="C12" s="2" t="s">
        <v>97</v>
      </c>
      <c r="D12" s="2" t="s">
        <v>96</v>
      </c>
      <c r="E12" s="2" t="s">
        <v>95</v>
      </c>
      <c r="F12" s="2" t="s">
        <v>73</v>
      </c>
      <c r="G12" s="2" t="s">
        <v>134</v>
      </c>
      <c r="H12" s="2">
        <v>0</v>
      </c>
      <c r="I12" s="2" t="s">
        <v>133</v>
      </c>
      <c r="J12" s="2" t="s">
        <v>87</v>
      </c>
      <c r="K12" s="3">
        <v>242</v>
      </c>
      <c r="L12" s="3">
        <v>242</v>
      </c>
      <c r="M12" s="3">
        <v>0</v>
      </c>
      <c r="N12" s="16">
        <v>44966</v>
      </c>
      <c r="O12" s="2">
        <v>88305</v>
      </c>
      <c r="P12" s="2" t="s">
        <v>132</v>
      </c>
      <c r="Q12" s="2"/>
      <c r="R12" s="2" t="s">
        <v>69</v>
      </c>
      <c r="S12" s="2">
        <v>364</v>
      </c>
      <c r="T12" s="2" t="s">
        <v>68</v>
      </c>
      <c r="U12" s="3">
        <v>127</v>
      </c>
      <c r="V12" s="3">
        <v>127</v>
      </c>
      <c r="W12" s="3"/>
      <c r="X12" s="2" t="s">
        <v>87</v>
      </c>
      <c r="Y12" s="2">
        <v>5939</v>
      </c>
      <c r="Z12" s="2" t="s">
        <v>67</v>
      </c>
      <c r="AA12" s="2">
        <v>4</v>
      </c>
      <c r="AB12" s="2"/>
      <c r="AC12" s="2"/>
      <c r="AD12" s="16">
        <v>25716</v>
      </c>
      <c r="AE12" s="15" t="str">
        <f t="shared" si="1"/>
        <v>NPD.Z20022261144966127</v>
      </c>
      <c r="AF12" s="2" t="s">
        <v>51</v>
      </c>
      <c r="AG12" s="15" t="s">
        <v>131</v>
      </c>
      <c r="AH12" s="15" t="s">
        <v>55</v>
      </c>
      <c r="AI12" s="2" t="s">
        <v>50</v>
      </c>
      <c r="AJ12" s="2" t="s">
        <v>53</v>
      </c>
      <c r="AK12" s="2" t="s">
        <v>54</v>
      </c>
      <c r="AL12" s="1">
        <v>45062</v>
      </c>
      <c r="AM12" s="2" t="s">
        <v>151</v>
      </c>
      <c r="AN12" s="21" t="s">
        <v>149</v>
      </c>
      <c r="AO12" s="21" t="s">
        <v>161</v>
      </c>
      <c r="AP12" s="21"/>
      <c r="AQ12" s="21" t="s">
        <v>162</v>
      </c>
      <c r="AR12" s="23">
        <v>45062</v>
      </c>
      <c r="AS12" s="14" t="s">
        <v>84</v>
      </c>
    </row>
    <row r="13" spans="1:45" s="18" customFormat="1" ht="12.75">
      <c r="A13" s="17">
        <v>45034</v>
      </c>
      <c r="B13" s="2" t="s">
        <v>98</v>
      </c>
      <c r="C13" s="2" t="s">
        <v>97</v>
      </c>
      <c r="D13" s="2" t="s">
        <v>96</v>
      </c>
      <c r="E13" s="2" t="s">
        <v>95</v>
      </c>
      <c r="F13" s="2" t="s">
        <v>73</v>
      </c>
      <c r="G13" s="2" t="s">
        <v>134</v>
      </c>
      <c r="H13" s="2">
        <v>1</v>
      </c>
      <c r="I13" s="2" t="s">
        <v>133</v>
      </c>
      <c r="J13" s="2" t="s">
        <v>87</v>
      </c>
      <c r="K13" s="3">
        <v>242</v>
      </c>
      <c r="L13" s="3">
        <v>242</v>
      </c>
      <c r="M13" s="3">
        <v>0</v>
      </c>
      <c r="N13" s="16">
        <v>44966</v>
      </c>
      <c r="O13" s="2">
        <v>88342</v>
      </c>
      <c r="P13" s="2" t="s">
        <v>132</v>
      </c>
      <c r="Q13" s="2"/>
      <c r="R13" s="2" t="s">
        <v>69</v>
      </c>
      <c r="S13" s="2">
        <v>364</v>
      </c>
      <c r="T13" s="2" t="s">
        <v>68</v>
      </c>
      <c r="U13" s="3">
        <v>115</v>
      </c>
      <c r="V13" s="3">
        <v>115</v>
      </c>
      <c r="W13" s="3">
        <v>0</v>
      </c>
      <c r="X13" s="2" t="s">
        <v>87</v>
      </c>
      <c r="Y13" s="2">
        <v>5939</v>
      </c>
      <c r="Z13" s="2" t="s">
        <v>67</v>
      </c>
      <c r="AA13" s="2">
        <v>4</v>
      </c>
      <c r="AB13" s="2"/>
      <c r="AC13" s="2"/>
      <c r="AD13" s="16">
        <v>25716</v>
      </c>
      <c r="AE13" s="15" t="str">
        <f t="shared" si="1"/>
        <v>NPD.Z20022261144966115</v>
      </c>
      <c r="AF13" s="2" t="s">
        <v>51</v>
      </c>
      <c r="AG13" s="15" t="s">
        <v>131</v>
      </c>
      <c r="AH13" s="15" t="s">
        <v>55</v>
      </c>
      <c r="AI13" s="2" t="s">
        <v>50</v>
      </c>
      <c r="AJ13" s="2" t="s">
        <v>53</v>
      </c>
      <c r="AK13" s="2" t="s">
        <v>54</v>
      </c>
      <c r="AL13" s="1">
        <v>45062</v>
      </c>
      <c r="AM13" s="2" t="s">
        <v>151</v>
      </c>
      <c r="AN13" s="21" t="s">
        <v>149</v>
      </c>
      <c r="AO13" s="21" t="s">
        <v>161</v>
      </c>
      <c r="AP13" s="21"/>
      <c r="AQ13" s="21" t="s">
        <v>162</v>
      </c>
      <c r="AR13" s="23">
        <v>45062</v>
      </c>
      <c r="AS13" s="14" t="s">
        <v>84</v>
      </c>
    </row>
    <row r="14" spans="1:45" s="18" customFormat="1" ht="12.75">
      <c r="A14" s="17">
        <v>45034</v>
      </c>
      <c r="B14" s="2" t="s">
        <v>98</v>
      </c>
      <c r="C14" s="2" t="s">
        <v>97</v>
      </c>
      <c r="D14" s="2" t="s">
        <v>96</v>
      </c>
      <c r="E14" s="2" t="s">
        <v>95</v>
      </c>
      <c r="F14" s="2" t="s">
        <v>73</v>
      </c>
      <c r="G14" s="2" t="s">
        <v>130</v>
      </c>
      <c r="H14" s="2">
        <v>1</v>
      </c>
      <c r="I14" s="2" t="s">
        <v>129</v>
      </c>
      <c r="J14" s="2" t="s">
        <v>87</v>
      </c>
      <c r="K14" s="3">
        <v>42</v>
      </c>
      <c r="L14" s="3">
        <v>42</v>
      </c>
      <c r="M14" s="3">
        <v>0</v>
      </c>
      <c r="N14" s="16">
        <v>44965</v>
      </c>
      <c r="O14" s="2">
        <v>88304</v>
      </c>
      <c r="P14" s="2" t="s">
        <v>125</v>
      </c>
      <c r="Q14" s="2"/>
      <c r="R14" s="2" t="s">
        <v>69</v>
      </c>
      <c r="S14" s="2">
        <v>225</v>
      </c>
      <c r="T14" s="2" t="s">
        <v>68</v>
      </c>
      <c r="U14" s="3">
        <v>42</v>
      </c>
      <c r="V14" s="3">
        <v>42</v>
      </c>
      <c r="W14" s="3">
        <v>0</v>
      </c>
      <c r="X14" s="2" t="s">
        <v>87</v>
      </c>
      <c r="Y14" s="2">
        <v>5939</v>
      </c>
      <c r="Z14" s="2" t="s">
        <v>67</v>
      </c>
      <c r="AA14" s="2">
        <v>4</v>
      </c>
      <c r="AB14" s="2"/>
      <c r="AC14" s="2"/>
      <c r="AD14" s="16">
        <v>25597</v>
      </c>
      <c r="AE14" s="15" t="str">
        <f t="shared" si="1"/>
        <v>NPD.Z2002246284496542</v>
      </c>
      <c r="AF14" s="2" t="s">
        <v>51</v>
      </c>
      <c r="AG14" s="15" t="s">
        <v>128</v>
      </c>
      <c r="AH14" s="15" t="s">
        <v>55</v>
      </c>
      <c r="AI14" s="2" t="s">
        <v>50</v>
      </c>
      <c r="AJ14" s="2" t="s">
        <v>53</v>
      </c>
      <c r="AK14" s="2" t="s">
        <v>54</v>
      </c>
      <c r="AL14" s="1">
        <v>45062</v>
      </c>
      <c r="AM14" s="2" t="s">
        <v>150</v>
      </c>
      <c r="AN14" s="21" t="s">
        <v>149</v>
      </c>
      <c r="AO14" s="21" t="s">
        <v>161</v>
      </c>
      <c r="AP14" s="21"/>
      <c r="AQ14" s="21" t="s">
        <v>162</v>
      </c>
      <c r="AR14" s="23">
        <v>45062</v>
      </c>
      <c r="AS14" s="14" t="s">
        <v>84</v>
      </c>
    </row>
    <row r="15" spans="1:45" s="18" customFormat="1" ht="12.75">
      <c r="A15" s="17">
        <v>45040</v>
      </c>
      <c r="B15" s="2" t="s">
        <v>98</v>
      </c>
      <c r="C15" s="2" t="s">
        <v>97</v>
      </c>
      <c r="D15" s="2" t="s">
        <v>96</v>
      </c>
      <c r="E15" s="2" t="s">
        <v>95</v>
      </c>
      <c r="F15" s="2" t="s">
        <v>73</v>
      </c>
      <c r="G15" s="2" t="s">
        <v>127</v>
      </c>
      <c r="H15" s="2">
        <v>1</v>
      </c>
      <c r="I15" s="2" t="s">
        <v>126</v>
      </c>
      <c r="J15" s="2" t="s">
        <v>87</v>
      </c>
      <c r="K15" s="3">
        <v>42</v>
      </c>
      <c r="L15" s="3">
        <v>42</v>
      </c>
      <c r="M15" s="3">
        <v>0</v>
      </c>
      <c r="N15" s="16">
        <v>44979</v>
      </c>
      <c r="O15" s="2">
        <v>88304</v>
      </c>
      <c r="P15" s="2" t="s">
        <v>125</v>
      </c>
      <c r="Q15" s="2"/>
      <c r="R15" s="2" t="s">
        <v>69</v>
      </c>
      <c r="S15" s="2">
        <v>225</v>
      </c>
      <c r="T15" s="2" t="s">
        <v>68</v>
      </c>
      <c r="U15" s="3">
        <v>42</v>
      </c>
      <c r="V15" s="3">
        <v>42</v>
      </c>
      <c r="W15" s="3">
        <v>0</v>
      </c>
      <c r="X15" s="2" t="s">
        <v>87</v>
      </c>
      <c r="Y15" s="2">
        <v>5944</v>
      </c>
      <c r="Z15" s="2" t="s">
        <v>67</v>
      </c>
      <c r="AA15" s="2">
        <v>4</v>
      </c>
      <c r="AB15" s="2"/>
      <c r="AC15" s="2"/>
      <c r="AD15" s="16">
        <v>32996</v>
      </c>
      <c r="AE15" s="15" t="str">
        <f t="shared" si="1"/>
        <v>NPD.Z2002328064497942</v>
      </c>
      <c r="AF15" s="2" t="s">
        <v>51</v>
      </c>
      <c r="AG15" s="15" t="s">
        <v>124</v>
      </c>
      <c r="AH15" s="15" t="s">
        <v>55</v>
      </c>
      <c r="AI15" s="2" t="s">
        <v>50</v>
      </c>
      <c r="AJ15" s="2" t="s">
        <v>53</v>
      </c>
      <c r="AK15" s="2" t="s">
        <v>54</v>
      </c>
      <c r="AL15" s="1">
        <v>45062</v>
      </c>
      <c r="AM15" s="2" t="s">
        <v>152</v>
      </c>
      <c r="AN15" s="21" t="s">
        <v>149</v>
      </c>
      <c r="AO15" s="21" t="s">
        <v>161</v>
      </c>
      <c r="AP15" s="21"/>
      <c r="AQ15" s="21" t="s">
        <v>162</v>
      </c>
      <c r="AR15" s="23">
        <v>45062</v>
      </c>
      <c r="AS15" s="14" t="s">
        <v>84</v>
      </c>
    </row>
    <row r="16" spans="1:45" s="18" customFormat="1" ht="12.75">
      <c r="A16" s="17">
        <v>44970</v>
      </c>
      <c r="B16" s="2" t="s">
        <v>98</v>
      </c>
      <c r="C16" s="2" t="s">
        <v>97</v>
      </c>
      <c r="D16" s="2" t="s">
        <v>96</v>
      </c>
      <c r="E16" s="2" t="s">
        <v>95</v>
      </c>
      <c r="F16" s="2" t="s">
        <v>73</v>
      </c>
      <c r="G16" s="2" t="s">
        <v>123</v>
      </c>
      <c r="H16" s="2">
        <v>1</v>
      </c>
      <c r="I16" s="2" t="s">
        <v>122</v>
      </c>
      <c r="J16" s="2" t="s">
        <v>87</v>
      </c>
      <c r="K16" s="3">
        <v>127</v>
      </c>
      <c r="L16" s="3">
        <v>127</v>
      </c>
      <c r="M16" s="3">
        <v>0</v>
      </c>
      <c r="N16" s="16">
        <v>44904</v>
      </c>
      <c r="O16" s="2">
        <v>88305</v>
      </c>
      <c r="P16" s="2" t="s">
        <v>121</v>
      </c>
      <c r="Q16" s="2"/>
      <c r="R16" s="2" t="s">
        <v>69</v>
      </c>
      <c r="S16" s="2">
        <v>3531</v>
      </c>
      <c r="T16" s="2" t="s">
        <v>68</v>
      </c>
      <c r="U16" s="3">
        <v>127</v>
      </c>
      <c r="V16" s="3">
        <v>127</v>
      </c>
      <c r="W16" s="3">
        <v>0</v>
      </c>
      <c r="X16" s="2" t="s">
        <v>87</v>
      </c>
      <c r="Y16" s="2">
        <v>5944</v>
      </c>
      <c r="Z16" s="2" t="s">
        <v>67</v>
      </c>
      <c r="AA16" s="2">
        <v>4</v>
      </c>
      <c r="AB16" s="2"/>
      <c r="AC16" s="2"/>
      <c r="AD16" s="16">
        <v>30457</v>
      </c>
      <c r="AE16" s="15" t="str">
        <f t="shared" si="1"/>
        <v>NPD.Z20023526644904127</v>
      </c>
      <c r="AF16" s="2" t="s">
        <v>51</v>
      </c>
      <c r="AG16" s="15" t="s">
        <v>120</v>
      </c>
      <c r="AH16" s="15" t="s">
        <v>55</v>
      </c>
      <c r="AI16" s="2" t="s">
        <v>50</v>
      </c>
      <c r="AJ16" s="2" t="s">
        <v>53</v>
      </c>
      <c r="AK16" s="2" t="s">
        <v>54</v>
      </c>
      <c r="AL16" s="1">
        <v>45062</v>
      </c>
      <c r="AM16" s="2" t="s">
        <v>153</v>
      </c>
      <c r="AN16" s="21" t="s">
        <v>149</v>
      </c>
      <c r="AO16" s="21" t="s">
        <v>161</v>
      </c>
      <c r="AP16" s="21"/>
      <c r="AQ16" s="21" t="s">
        <v>162</v>
      </c>
      <c r="AR16" s="23">
        <v>45062</v>
      </c>
      <c r="AS16" s="14" t="s">
        <v>84</v>
      </c>
    </row>
    <row r="17" spans="1:45" s="18" customFormat="1" ht="12.75">
      <c r="A17" s="17">
        <v>44964</v>
      </c>
      <c r="B17" s="2" t="s">
        <v>98</v>
      </c>
      <c r="C17" s="2" t="s">
        <v>97</v>
      </c>
      <c r="D17" s="2" t="s">
        <v>96</v>
      </c>
      <c r="E17" s="2" t="s">
        <v>95</v>
      </c>
      <c r="F17" s="2" t="s">
        <v>73</v>
      </c>
      <c r="G17" s="2" t="s">
        <v>119</v>
      </c>
      <c r="H17" s="2">
        <v>1</v>
      </c>
      <c r="I17" s="2" t="s">
        <v>118</v>
      </c>
      <c r="J17" s="2" t="s">
        <v>87</v>
      </c>
      <c r="K17" s="3">
        <v>254</v>
      </c>
      <c r="L17" s="3">
        <v>254</v>
      </c>
      <c r="M17" s="3">
        <v>0</v>
      </c>
      <c r="N17" s="16">
        <v>44874</v>
      </c>
      <c r="O17" s="2">
        <v>88305</v>
      </c>
      <c r="P17" s="2" t="s">
        <v>117</v>
      </c>
      <c r="Q17" s="2"/>
      <c r="R17" s="2" t="s">
        <v>69</v>
      </c>
      <c r="S17" s="2">
        <v>225</v>
      </c>
      <c r="T17" s="2" t="s">
        <v>68</v>
      </c>
      <c r="U17" s="3">
        <v>254</v>
      </c>
      <c r="V17" s="3">
        <v>254</v>
      </c>
      <c r="W17" s="3">
        <v>0</v>
      </c>
      <c r="X17" s="2" t="s">
        <v>87</v>
      </c>
      <c r="Y17" s="2">
        <v>5939</v>
      </c>
      <c r="Z17" s="2" t="s">
        <v>67</v>
      </c>
      <c r="AA17" s="2">
        <v>4</v>
      </c>
      <c r="AB17" s="2"/>
      <c r="AC17" s="2"/>
      <c r="AD17" s="16">
        <v>31726</v>
      </c>
      <c r="AE17" s="15" t="str">
        <f t="shared" si="1"/>
        <v>NPD.Z20029448544874254</v>
      </c>
      <c r="AF17" s="2" t="s">
        <v>51</v>
      </c>
      <c r="AG17" s="15" t="s">
        <v>116</v>
      </c>
      <c r="AH17" s="15" t="s">
        <v>55</v>
      </c>
      <c r="AI17" s="15" t="s">
        <v>50</v>
      </c>
      <c r="AJ17" s="2" t="s">
        <v>53</v>
      </c>
      <c r="AK17" s="2" t="s">
        <v>54</v>
      </c>
      <c r="AL17" s="1">
        <v>45062</v>
      </c>
      <c r="AM17" s="2" t="s">
        <v>154</v>
      </c>
      <c r="AN17" s="21" t="s">
        <v>149</v>
      </c>
      <c r="AO17" s="21" t="s">
        <v>161</v>
      </c>
      <c r="AP17" s="21"/>
      <c r="AQ17" s="21" t="s">
        <v>162</v>
      </c>
      <c r="AR17" s="23">
        <v>45062</v>
      </c>
      <c r="AS17" s="14" t="s">
        <v>84</v>
      </c>
    </row>
    <row r="18" spans="1:45" s="18" customFormat="1" ht="12.75">
      <c r="A18" s="17">
        <v>44970</v>
      </c>
      <c r="B18" s="2" t="s">
        <v>98</v>
      </c>
      <c r="C18" s="2" t="s">
        <v>97</v>
      </c>
      <c r="D18" s="2" t="s">
        <v>96</v>
      </c>
      <c r="E18" s="2" t="s">
        <v>95</v>
      </c>
      <c r="F18" s="2" t="s">
        <v>73</v>
      </c>
      <c r="G18" s="2" t="s">
        <v>115</v>
      </c>
      <c r="H18" s="2">
        <v>1</v>
      </c>
      <c r="I18" s="2" t="s">
        <v>114</v>
      </c>
      <c r="J18" s="2" t="s">
        <v>87</v>
      </c>
      <c r="K18" s="3">
        <v>187</v>
      </c>
      <c r="L18" s="3">
        <v>187</v>
      </c>
      <c r="M18" s="3">
        <v>0</v>
      </c>
      <c r="N18" s="16">
        <v>44909</v>
      </c>
      <c r="O18" s="2">
        <v>88305</v>
      </c>
      <c r="P18" s="2" t="s">
        <v>113</v>
      </c>
      <c r="Q18" s="2"/>
      <c r="R18" s="2" t="s">
        <v>69</v>
      </c>
      <c r="S18" s="2">
        <v>3531</v>
      </c>
      <c r="T18" s="2" t="s">
        <v>76</v>
      </c>
      <c r="U18" s="3">
        <v>127</v>
      </c>
      <c r="V18" s="3">
        <v>127</v>
      </c>
      <c r="W18" s="3">
        <v>0</v>
      </c>
      <c r="X18" s="2" t="s">
        <v>87</v>
      </c>
      <c r="Y18" s="2">
        <v>5944</v>
      </c>
      <c r="Z18" s="2" t="s">
        <v>67</v>
      </c>
      <c r="AA18" s="2">
        <v>4</v>
      </c>
      <c r="AB18" s="2"/>
      <c r="AC18" s="2"/>
      <c r="AD18" s="16">
        <v>31897</v>
      </c>
      <c r="AE18" s="15" t="str">
        <f t="shared" si="1"/>
        <v>NPD.Z20054118944909127</v>
      </c>
      <c r="AF18" s="2" t="s">
        <v>51</v>
      </c>
      <c r="AG18" s="15" t="s">
        <v>112</v>
      </c>
      <c r="AH18" s="15" t="s">
        <v>55</v>
      </c>
      <c r="AI18" s="2" t="s">
        <v>50</v>
      </c>
      <c r="AJ18" s="2" t="s">
        <v>53</v>
      </c>
      <c r="AK18" s="2" t="s">
        <v>54</v>
      </c>
      <c r="AL18" s="1">
        <v>45062</v>
      </c>
      <c r="AM18" s="2" t="s">
        <v>155</v>
      </c>
      <c r="AN18" s="21" t="s">
        <v>149</v>
      </c>
      <c r="AO18" s="21" t="s">
        <v>161</v>
      </c>
      <c r="AP18" s="21"/>
      <c r="AQ18" s="21" t="s">
        <v>162</v>
      </c>
      <c r="AR18" s="23">
        <v>45062</v>
      </c>
      <c r="AS18" s="14" t="s">
        <v>84</v>
      </c>
    </row>
    <row r="19" spans="1:45" s="18" customFormat="1" ht="12.75">
      <c r="A19" s="17">
        <v>45033</v>
      </c>
      <c r="B19" s="2" t="s">
        <v>31</v>
      </c>
      <c r="C19" s="2" t="s">
        <v>32</v>
      </c>
      <c r="D19" s="2" t="s">
        <v>109</v>
      </c>
      <c r="E19" s="2" t="s">
        <v>108</v>
      </c>
      <c r="F19" s="2" t="s">
        <v>107</v>
      </c>
      <c r="G19" s="2" t="s">
        <v>106</v>
      </c>
      <c r="H19" s="2">
        <v>0</v>
      </c>
      <c r="I19" s="2" t="s">
        <v>105</v>
      </c>
      <c r="J19" s="2" t="s">
        <v>29</v>
      </c>
      <c r="K19" s="3">
        <v>386.99</v>
      </c>
      <c r="L19" s="3">
        <v>386.99</v>
      </c>
      <c r="M19" s="3">
        <v>0</v>
      </c>
      <c r="N19" s="16">
        <v>45014</v>
      </c>
      <c r="O19" s="2" t="s">
        <v>111</v>
      </c>
      <c r="P19" s="2" t="s">
        <v>103</v>
      </c>
      <c r="Q19" s="2"/>
      <c r="R19" s="2" t="s">
        <v>102</v>
      </c>
      <c r="S19" s="2">
        <v>3769</v>
      </c>
      <c r="T19" s="2" t="s">
        <v>101</v>
      </c>
      <c r="U19" s="3">
        <v>60.45</v>
      </c>
      <c r="V19" s="3">
        <v>4.46</v>
      </c>
      <c r="W19" s="3"/>
      <c r="X19" s="2" t="s">
        <v>29</v>
      </c>
      <c r="Y19" s="2">
        <v>5943</v>
      </c>
      <c r="Z19" s="2" t="s">
        <v>35</v>
      </c>
      <c r="AA19" s="2" t="s">
        <v>36</v>
      </c>
      <c r="AB19" s="2" t="s">
        <v>28</v>
      </c>
      <c r="AC19" s="1">
        <v>45033</v>
      </c>
      <c r="AD19" s="16">
        <v>21783</v>
      </c>
      <c r="AE19" s="15" t="str">
        <f t="shared" si="1"/>
        <v>RPT.1559450144.46</v>
      </c>
      <c r="AF19" s="2" t="s">
        <v>51</v>
      </c>
      <c r="AG19" s="15" t="s">
        <v>100</v>
      </c>
      <c r="AH19" s="15" t="s">
        <v>55</v>
      </c>
      <c r="AI19" s="2" t="s">
        <v>50</v>
      </c>
      <c r="AJ19" s="2" t="s">
        <v>53</v>
      </c>
      <c r="AK19" s="2" t="s">
        <v>54</v>
      </c>
      <c r="AL19" s="1">
        <v>45062</v>
      </c>
      <c r="AM19" s="2" t="s">
        <v>158</v>
      </c>
      <c r="AN19" s="21" t="s">
        <v>159</v>
      </c>
      <c r="AO19" s="21" t="s">
        <v>161</v>
      </c>
      <c r="AP19" s="21"/>
      <c r="AQ19" s="21" t="s">
        <v>162</v>
      </c>
      <c r="AR19" s="23">
        <v>45062</v>
      </c>
      <c r="AS19" s="14" t="s">
        <v>99</v>
      </c>
    </row>
    <row r="20" spans="1:45" s="18" customFormat="1" ht="12.75">
      <c r="A20" s="17">
        <v>45033</v>
      </c>
      <c r="B20" s="2" t="s">
        <v>31</v>
      </c>
      <c r="C20" s="2" t="s">
        <v>32</v>
      </c>
      <c r="D20" s="2" t="s">
        <v>109</v>
      </c>
      <c r="E20" s="2" t="s">
        <v>108</v>
      </c>
      <c r="F20" s="2" t="s">
        <v>107</v>
      </c>
      <c r="G20" s="2" t="s">
        <v>106</v>
      </c>
      <c r="H20" s="2">
        <v>0</v>
      </c>
      <c r="I20" s="2" t="s">
        <v>105</v>
      </c>
      <c r="J20" s="2" t="s">
        <v>29</v>
      </c>
      <c r="K20" s="3">
        <v>386.99</v>
      </c>
      <c r="L20" s="3">
        <v>386.99</v>
      </c>
      <c r="M20" s="3">
        <v>0</v>
      </c>
      <c r="N20" s="16">
        <v>45014</v>
      </c>
      <c r="O20" s="2" t="s">
        <v>110</v>
      </c>
      <c r="P20" s="2" t="s">
        <v>103</v>
      </c>
      <c r="Q20" s="2"/>
      <c r="R20" s="2" t="s">
        <v>102</v>
      </c>
      <c r="S20" s="2">
        <v>3769</v>
      </c>
      <c r="T20" s="2" t="s">
        <v>101</v>
      </c>
      <c r="U20" s="3">
        <v>58</v>
      </c>
      <c r="V20" s="3">
        <v>6.7</v>
      </c>
      <c r="W20" s="3"/>
      <c r="X20" s="2" t="s">
        <v>29</v>
      </c>
      <c r="Y20" s="2">
        <v>5943</v>
      </c>
      <c r="Z20" s="2" t="s">
        <v>35</v>
      </c>
      <c r="AA20" s="2" t="s">
        <v>36</v>
      </c>
      <c r="AB20" s="2" t="s">
        <v>28</v>
      </c>
      <c r="AC20" s="1">
        <v>45033</v>
      </c>
      <c r="AD20" s="16">
        <v>21783</v>
      </c>
      <c r="AE20" s="15" t="str">
        <f t="shared" si="1"/>
        <v>RPT.1559450146.7</v>
      </c>
      <c r="AF20" s="2" t="s">
        <v>51</v>
      </c>
      <c r="AG20" s="15" t="s">
        <v>100</v>
      </c>
      <c r="AH20" s="15" t="s">
        <v>55</v>
      </c>
      <c r="AI20" s="2" t="s">
        <v>50</v>
      </c>
      <c r="AJ20" s="2" t="s">
        <v>53</v>
      </c>
      <c r="AK20" s="2" t="s">
        <v>54</v>
      </c>
      <c r="AL20" s="1">
        <v>45062</v>
      </c>
      <c r="AM20" s="2" t="s">
        <v>158</v>
      </c>
      <c r="AN20" s="21" t="s">
        <v>159</v>
      </c>
      <c r="AO20" s="21" t="s">
        <v>161</v>
      </c>
      <c r="AP20" s="21"/>
      <c r="AQ20" s="21" t="s">
        <v>162</v>
      </c>
      <c r="AR20" s="23">
        <v>45062</v>
      </c>
      <c r="AS20" s="14" t="s">
        <v>99</v>
      </c>
    </row>
    <row r="21" spans="1:45" s="18" customFormat="1" ht="12.75">
      <c r="A21" s="17">
        <v>45033</v>
      </c>
      <c r="B21" s="2" t="s">
        <v>31</v>
      </c>
      <c r="C21" s="2" t="s">
        <v>32</v>
      </c>
      <c r="D21" s="2" t="s">
        <v>109</v>
      </c>
      <c r="E21" s="2" t="s">
        <v>108</v>
      </c>
      <c r="F21" s="2" t="s">
        <v>107</v>
      </c>
      <c r="G21" s="2" t="s">
        <v>106</v>
      </c>
      <c r="H21" s="2">
        <v>1</v>
      </c>
      <c r="I21" s="2" t="s">
        <v>105</v>
      </c>
      <c r="J21" s="2" t="s">
        <v>29</v>
      </c>
      <c r="K21" s="3">
        <v>386.99</v>
      </c>
      <c r="L21" s="3">
        <v>386.99</v>
      </c>
      <c r="M21" s="3">
        <v>0</v>
      </c>
      <c r="N21" s="16">
        <v>45014</v>
      </c>
      <c r="O21" s="2" t="s">
        <v>104</v>
      </c>
      <c r="P21" s="2" t="s">
        <v>103</v>
      </c>
      <c r="Q21" s="2"/>
      <c r="R21" s="2" t="s">
        <v>102</v>
      </c>
      <c r="S21" s="2">
        <v>3769</v>
      </c>
      <c r="T21" s="2" t="s">
        <v>101</v>
      </c>
      <c r="U21" s="3">
        <v>66.959999999999994</v>
      </c>
      <c r="V21" s="3">
        <v>4.17</v>
      </c>
      <c r="W21" s="3"/>
      <c r="X21" s="2" t="s">
        <v>29</v>
      </c>
      <c r="Y21" s="2">
        <v>5943</v>
      </c>
      <c r="Z21" s="2" t="s">
        <v>35</v>
      </c>
      <c r="AA21" s="2" t="s">
        <v>36</v>
      </c>
      <c r="AB21" s="2" t="s">
        <v>28</v>
      </c>
      <c r="AC21" s="1">
        <v>45033</v>
      </c>
      <c r="AD21" s="16">
        <v>21783</v>
      </c>
      <c r="AE21" s="15" t="str">
        <f t="shared" si="1"/>
        <v>RPT.1559450144.17</v>
      </c>
      <c r="AF21" s="2" t="s">
        <v>51</v>
      </c>
      <c r="AG21" s="15" t="s">
        <v>100</v>
      </c>
      <c r="AH21" s="15" t="s">
        <v>55</v>
      </c>
      <c r="AI21" s="2" t="s">
        <v>50</v>
      </c>
      <c r="AJ21" s="2" t="s">
        <v>53</v>
      </c>
      <c r="AK21" s="2" t="s">
        <v>54</v>
      </c>
      <c r="AL21" s="1">
        <v>45062</v>
      </c>
      <c r="AM21" s="2" t="s">
        <v>158</v>
      </c>
      <c r="AN21" s="21" t="s">
        <v>159</v>
      </c>
      <c r="AO21" s="21" t="s">
        <v>161</v>
      </c>
      <c r="AP21" s="21"/>
      <c r="AQ21" s="21" t="s">
        <v>162</v>
      </c>
      <c r="AR21" s="23">
        <v>45062</v>
      </c>
      <c r="AS21" s="14" t="s">
        <v>99</v>
      </c>
    </row>
    <row r="22" spans="1:45" s="18" customFormat="1" ht="12.75">
      <c r="A22" s="17">
        <v>45004</v>
      </c>
      <c r="B22" s="2" t="s">
        <v>98</v>
      </c>
      <c r="C22" s="2" t="s">
        <v>97</v>
      </c>
      <c r="D22" s="2" t="s">
        <v>96</v>
      </c>
      <c r="E22" s="2" t="s">
        <v>95</v>
      </c>
      <c r="F22" s="2" t="s">
        <v>94</v>
      </c>
      <c r="G22" s="2" t="s">
        <v>93</v>
      </c>
      <c r="H22" s="2">
        <v>0</v>
      </c>
      <c r="I22" s="2" t="s">
        <v>92</v>
      </c>
      <c r="J22" s="2" t="s">
        <v>87</v>
      </c>
      <c r="K22" s="3">
        <v>3575.65</v>
      </c>
      <c r="L22" s="3">
        <v>3575.65</v>
      </c>
      <c r="M22" s="3">
        <v>0</v>
      </c>
      <c r="N22" s="16">
        <v>44986</v>
      </c>
      <c r="O22" s="2" t="s">
        <v>91</v>
      </c>
      <c r="P22" s="2" t="s">
        <v>30</v>
      </c>
      <c r="Q22" s="2" t="s">
        <v>90</v>
      </c>
      <c r="R22" s="2" t="s">
        <v>89</v>
      </c>
      <c r="S22" s="2"/>
      <c r="T22" s="2" t="s">
        <v>88</v>
      </c>
      <c r="U22" s="3">
        <v>305</v>
      </c>
      <c r="V22" s="3">
        <v>305</v>
      </c>
      <c r="W22" s="3">
        <v>0</v>
      </c>
      <c r="X22" s="2" t="s">
        <v>87</v>
      </c>
      <c r="Y22" s="2">
        <v>5949</v>
      </c>
      <c r="Z22" s="2" t="s">
        <v>86</v>
      </c>
      <c r="AA22" s="2">
        <v>1</v>
      </c>
      <c r="AB22" s="2"/>
      <c r="AC22" s="2"/>
      <c r="AD22" s="16">
        <v>19577</v>
      </c>
      <c r="AE22" s="15" t="str">
        <f t="shared" si="1"/>
        <v>WSH.5029472244986305</v>
      </c>
      <c r="AF22" s="2" t="s">
        <v>51</v>
      </c>
      <c r="AG22" s="15" t="s">
        <v>85</v>
      </c>
      <c r="AH22" s="15" t="s">
        <v>55</v>
      </c>
      <c r="AI22" s="15" t="s">
        <v>50</v>
      </c>
      <c r="AJ22" s="2" t="s">
        <v>53</v>
      </c>
      <c r="AK22" s="2" t="s">
        <v>54</v>
      </c>
      <c r="AL22" s="1">
        <v>45062</v>
      </c>
      <c r="AM22" s="2" t="s">
        <v>156</v>
      </c>
      <c r="AN22" s="21" t="s">
        <v>149</v>
      </c>
      <c r="AO22" s="21" t="s">
        <v>161</v>
      </c>
      <c r="AP22" s="21"/>
      <c r="AQ22" s="21" t="s">
        <v>162</v>
      </c>
      <c r="AR22" s="23">
        <v>45062</v>
      </c>
      <c r="AS22" s="14" t="s">
        <v>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T18"/>
  <sheetViews>
    <sheetView tabSelected="1" topLeftCell="AH1" zoomScaleNormal="100" workbookViewId="0">
      <selection activeCell="AN2" sqref="AN2"/>
    </sheetView>
  </sheetViews>
  <sheetFormatPr defaultRowHeight="15"/>
  <cols>
    <col min="1" max="1" width="8.42578125" customWidth="1"/>
    <col min="2" max="2" width="3.28515625" customWidth="1"/>
    <col min="3" max="3" width="7" customWidth="1"/>
    <col min="4" max="4" width="9" hidden="1" customWidth="1"/>
    <col min="5" max="5" width="18.42578125" hidden="1" customWidth="1"/>
    <col min="6" max="6" width="4.140625" customWidth="1"/>
    <col min="7" max="7" width="14.7109375" customWidth="1"/>
    <col min="8" max="8" width="3.7109375" customWidth="1"/>
    <col min="9" max="9" width="16.5703125" customWidth="1"/>
    <col min="10" max="10" width="3.85546875" customWidth="1"/>
    <col min="11" max="11" width="6.7109375" hidden="1" customWidth="1"/>
    <col min="12" max="12" width="9.140625" hidden="1" customWidth="1"/>
    <col min="13" max="13" width="8" hidden="1" customWidth="1"/>
    <col min="14" max="14" width="10.42578125" bestFit="1" customWidth="1"/>
    <col min="15" max="15" width="11.28515625" bestFit="1" customWidth="1"/>
    <col min="16" max="16" width="8.7109375" hidden="1" customWidth="1"/>
    <col min="17" max="17" width="0" hidden="1" customWidth="1"/>
    <col min="18" max="18" width="9.7109375" hidden="1" customWidth="1"/>
    <col min="19" max="19" width="11" hidden="1" customWidth="1"/>
    <col min="20" max="21" width="0" hidden="1" customWidth="1"/>
    <col min="23" max="23" width="7.5703125" hidden="1" customWidth="1"/>
    <col min="24" max="24" width="6.85546875" hidden="1" customWidth="1"/>
    <col min="25" max="25" width="6.28515625" hidden="1" customWidth="1"/>
    <col min="26" max="27" width="0" hidden="1" customWidth="1"/>
    <col min="28" max="28" width="21.42578125" hidden="1" customWidth="1"/>
    <col min="29" max="30" width="10.42578125" hidden="1" customWidth="1"/>
    <col min="31" max="31" width="25.5703125" hidden="1" customWidth="1"/>
    <col min="32" max="32" width="16.85546875" hidden="1" customWidth="1"/>
    <col min="33" max="33" width="48.28515625" customWidth="1"/>
    <col min="34" max="34" width="16.7109375" customWidth="1"/>
    <col min="35" max="35" width="6.7109375" hidden="1" customWidth="1"/>
    <col min="36" max="36" width="13.42578125" hidden="1" customWidth="1"/>
    <col min="37" max="37" width="11.28515625" hidden="1" customWidth="1"/>
    <col min="38" max="38" width="11" hidden="1" customWidth="1"/>
    <col min="39" max="39" width="67.28515625" customWidth="1"/>
    <col min="40" max="40" width="21.28515625" customWidth="1"/>
    <col min="41" max="41" width="11.28515625" bestFit="1" customWidth="1"/>
    <col min="42" max="42" width="14.28515625" bestFit="1" customWidth="1"/>
    <col min="43" max="43" width="15.5703125" bestFit="1" customWidth="1"/>
    <col min="44" max="44" width="15.85546875" bestFit="1" customWidth="1"/>
    <col min="45" max="45" width="14.140625" bestFit="1" customWidth="1"/>
    <col min="46" max="46" width="14.140625" customWidth="1"/>
  </cols>
  <sheetData>
    <row r="1" spans="1:46">
      <c r="A1" s="5" t="s">
        <v>0</v>
      </c>
      <c r="B1" s="6" t="s">
        <v>1</v>
      </c>
      <c r="C1" s="6" t="s">
        <v>2</v>
      </c>
      <c r="D1" s="6" t="s">
        <v>3</v>
      </c>
      <c r="E1" s="6" t="s">
        <v>4</v>
      </c>
      <c r="F1" s="6" t="s">
        <v>37</v>
      </c>
      <c r="G1" s="6" t="s">
        <v>5</v>
      </c>
      <c r="H1" s="6" t="s">
        <v>38</v>
      </c>
      <c r="I1" s="6" t="s">
        <v>6</v>
      </c>
      <c r="J1" s="6" t="s">
        <v>7</v>
      </c>
      <c r="K1" s="7" t="s">
        <v>8</v>
      </c>
      <c r="L1" s="7" t="s">
        <v>9</v>
      </c>
      <c r="M1" s="7" t="s">
        <v>10</v>
      </c>
      <c r="N1" s="5" t="s">
        <v>11</v>
      </c>
      <c r="O1" s="7" t="s">
        <v>12</v>
      </c>
      <c r="P1" s="5" t="s">
        <v>13</v>
      </c>
      <c r="Q1" s="6" t="s">
        <v>14</v>
      </c>
      <c r="R1" s="6" t="s">
        <v>15</v>
      </c>
      <c r="S1" s="6" t="s">
        <v>16</v>
      </c>
      <c r="T1" s="6" t="s">
        <v>17</v>
      </c>
      <c r="U1" s="7" t="s">
        <v>18</v>
      </c>
      <c r="V1" s="7" t="s">
        <v>19</v>
      </c>
      <c r="W1" s="7" t="s">
        <v>20</v>
      </c>
      <c r="X1" s="7" t="s">
        <v>21</v>
      </c>
      <c r="Y1" s="7" t="s">
        <v>22</v>
      </c>
      <c r="Z1" s="8" t="s">
        <v>23</v>
      </c>
      <c r="AA1" s="6" t="s">
        <v>24</v>
      </c>
      <c r="AB1" s="6" t="s">
        <v>25</v>
      </c>
      <c r="AC1" s="5" t="s">
        <v>26</v>
      </c>
      <c r="AD1" s="5" t="s">
        <v>27</v>
      </c>
      <c r="AE1" s="9" t="s">
        <v>39</v>
      </c>
      <c r="AF1" s="9" t="s">
        <v>40</v>
      </c>
      <c r="AG1" s="10" t="s">
        <v>41</v>
      </c>
      <c r="AH1" s="10" t="s">
        <v>42</v>
      </c>
      <c r="AI1" s="10" t="s">
        <v>43</v>
      </c>
      <c r="AJ1" s="10" t="s">
        <v>44</v>
      </c>
      <c r="AK1" s="10" t="s">
        <v>45</v>
      </c>
      <c r="AL1" s="10" t="s">
        <v>46</v>
      </c>
      <c r="AM1" s="11" t="s">
        <v>47</v>
      </c>
      <c r="AN1" s="12" t="s">
        <v>42</v>
      </c>
      <c r="AO1" s="12" t="s">
        <v>44</v>
      </c>
      <c r="AP1" s="12" t="s">
        <v>48</v>
      </c>
      <c r="AQ1" s="12" t="s">
        <v>45</v>
      </c>
      <c r="AR1" s="12" t="s">
        <v>46</v>
      </c>
      <c r="AS1" s="13" t="s">
        <v>49</v>
      </c>
      <c r="AT1" s="25" t="s">
        <v>44</v>
      </c>
    </row>
    <row r="2" spans="1:46" ht="38.25">
      <c r="A2" s="17">
        <v>45019</v>
      </c>
      <c r="B2" s="2">
        <v>135</v>
      </c>
      <c r="C2" s="2" t="s">
        <v>74</v>
      </c>
      <c r="D2" s="2" t="s">
        <v>65</v>
      </c>
      <c r="E2" s="2" t="s">
        <v>64</v>
      </c>
      <c r="F2" s="2" t="s">
        <v>73</v>
      </c>
      <c r="G2" s="2" t="s">
        <v>72</v>
      </c>
      <c r="H2" s="2">
        <v>1</v>
      </c>
      <c r="I2" s="2" t="s">
        <v>71</v>
      </c>
      <c r="J2" s="2" t="s">
        <v>29</v>
      </c>
      <c r="K2" s="3">
        <v>1356.35</v>
      </c>
      <c r="L2" s="3">
        <v>1356.35</v>
      </c>
      <c r="M2" s="3">
        <v>0</v>
      </c>
      <c r="N2" s="16">
        <v>44946</v>
      </c>
      <c r="O2" s="2">
        <v>85060</v>
      </c>
      <c r="P2" s="2" t="s">
        <v>70</v>
      </c>
      <c r="Q2" s="2"/>
      <c r="R2" s="2" t="s">
        <v>69</v>
      </c>
      <c r="S2" s="2">
        <v>235</v>
      </c>
      <c r="T2" s="2" t="s">
        <v>68</v>
      </c>
      <c r="U2" s="3">
        <v>77</v>
      </c>
      <c r="V2" s="3">
        <v>72.349999999999994</v>
      </c>
      <c r="W2" s="3"/>
      <c r="X2" s="2" t="s">
        <v>29</v>
      </c>
      <c r="Y2" s="2">
        <v>5929</v>
      </c>
      <c r="Z2" s="2" t="s">
        <v>67</v>
      </c>
      <c r="AA2" s="2">
        <v>4</v>
      </c>
      <c r="AB2" s="2" t="s">
        <v>28</v>
      </c>
      <c r="AC2" s="1">
        <v>45019</v>
      </c>
      <c r="AD2" s="16">
        <v>21128</v>
      </c>
      <c r="AE2" s="15" t="str">
        <f t="shared" ref="AE2:AE18" si="0">G2&amp;N2&amp;V2</f>
        <v>NPD.Z683681364494672.35</v>
      </c>
      <c r="AF2" s="2" t="s">
        <v>51</v>
      </c>
      <c r="AG2" s="15" t="s">
        <v>66</v>
      </c>
      <c r="AH2" s="15" t="s">
        <v>55</v>
      </c>
      <c r="AI2" s="15" t="s">
        <v>50</v>
      </c>
      <c r="AJ2" s="2" t="s">
        <v>53</v>
      </c>
      <c r="AK2" s="2" t="s">
        <v>54</v>
      </c>
      <c r="AL2" s="1">
        <v>45058</v>
      </c>
      <c r="AM2" s="24" t="s">
        <v>160</v>
      </c>
      <c r="AN2" s="21" t="s">
        <v>166</v>
      </c>
      <c r="AO2" s="21" t="s">
        <v>161</v>
      </c>
      <c r="AP2" s="21"/>
      <c r="AQ2" s="21" t="s">
        <v>162</v>
      </c>
      <c r="AR2" s="23">
        <v>45062</v>
      </c>
      <c r="AS2" s="14"/>
      <c r="AT2" s="26"/>
    </row>
    <row r="3" spans="1:46" ht="63.75">
      <c r="A3" s="17">
        <v>44970</v>
      </c>
      <c r="B3" s="2" t="s">
        <v>98</v>
      </c>
      <c r="C3" s="2" t="s">
        <v>97</v>
      </c>
      <c r="D3" s="2" t="s">
        <v>96</v>
      </c>
      <c r="E3" s="2" t="s">
        <v>95</v>
      </c>
      <c r="F3" s="2" t="s">
        <v>73</v>
      </c>
      <c r="G3" s="2" t="s">
        <v>147</v>
      </c>
      <c r="H3" s="2">
        <v>1</v>
      </c>
      <c r="I3" s="2" t="s">
        <v>146</v>
      </c>
      <c r="J3" s="2" t="s">
        <v>87</v>
      </c>
      <c r="K3" s="3">
        <v>77</v>
      </c>
      <c r="L3" s="3">
        <v>77</v>
      </c>
      <c r="M3" s="3">
        <v>0</v>
      </c>
      <c r="N3" s="16">
        <v>44894</v>
      </c>
      <c r="O3" s="2">
        <v>85060</v>
      </c>
      <c r="P3" s="2" t="s">
        <v>145</v>
      </c>
      <c r="Q3" s="2" t="s">
        <v>144</v>
      </c>
      <c r="R3" s="2" t="s">
        <v>69</v>
      </c>
      <c r="S3" s="2">
        <v>4347</v>
      </c>
      <c r="T3" s="2" t="s">
        <v>143</v>
      </c>
      <c r="U3" s="3">
        <v>77</v>
      </c>
      <c r="V3" s="3">
        <v>77</v>
      </c>
      <c r="W3" s="3">
        <v>0</v>
      </c>
      <c r="X3" s="2" t="s">
        <v>87</v>
      </c>
      <c r="Y3" s="2">
        <v>5944</v>
      </c>
      <c r="Z3" s="2" t="s">
        <v>67</v>
      </c>
      <c r="AA3" s="2">
        <v>4</v>
      </c>
      <c r="AB3" s="2"/>
      <c r="AC3" s="2"/>
      <c r="AD3" s="16">
        <v>28156</v>
      </c>
      <c r="AE3" s="15" t="str">
        <f t="shared" si="0"/>
        <v>NPD.Z2001519044489477</v>
      </c>
      <c r="AF3" s="2" t="s">
        <v>51</v>
      </c>
      <c r="AG3" s="15" t="s">
        <v>142</v>
      </c>
      <c r="AH3" s="15" t="s">
        <v>55</v>
      </c>
      <c r="AI3" s="15" t="s">
        <v>50</v>
      </c>
      <c r="AJ3" s="2" t="s">
        <v>53</v>
      </c>
      <c r="AK3" s="2" t="s">
        <v>54</v>
      </c>
      <c r="AL3" s="1">
        <v>45062</v>
      </c>
      <c r="AM3" s="24" t="s">
        <v>148</v>
      </c>
      <c r="AN3" s="21" t="s">
        <v>167</v>
      </c>
      <c r="AO3" s="21" t="s">
        <v>161</v>
      </c>
      <c r="AP3" s="21"/>
      <c r="AQ3" s="21" t="s">
        <v>162</v>
      </c>
      <c r="AR3" s="23">
        <v>45062</v>
      </c>
      <c r="AS3" s="14" t="s">
        <v>84</v>
      </c>
      <c r="AT3" s="26"/>
    </row>
    <row r="4" spans="1:46" ht="63.75">
      <c r="A4" s="17">
        <v>45027</v>
      </c>
      <c r="B4" s="2" t="s">
        <v>140</v>
      </c>
      <c r="C4" s="2" t="s">
        <v>97</v>
      </c>
      <c r="D4" s="2" t="s">
        <v>96</v>
      </c>
      <c r="E4" s="2" t="s">
        <v>95</v>
      </c>
      <c r="F4" s="2" t="s">
        <v>73</v>
      </c>
      <c r="G4" s="2" t="s">
        <v>139</v>
      </c>
      <c r="H4" s="2">
        <v>0</v>
      </c>
      <c r="I4" s="2" t="s">
        <v>138</v>
      </c>
      <c r="J4" s="2" t="s">
        <v>29</v>
      </c>
      <c r="K4" s="3">
        <v>49.42</v>
      </c>
      <c r="L4" s="3">
        <v>49.42</v>
      </c>
      <c r="M4" s="3">
        <v>0</v>
      </c>
      <c r="N4" s="16">
        <v>44956</v>
      </c>
      <c r="O4" s="2">
        <v>88360</v>
      </c>
      <c r="P4" s="2" t="s">
        <v>136</v>
      </c>
      <c r="Q4" s="2"/>
      <c r="R4" s="2" t="s">
        <v>69</v>
      </c>
      <c r="S4" s="2">
        <v>364</v>
      </c>
      <c r="T4" s="2" t="s">
        <v>76</v>
      </c>
      <c r="U4" s="3">
        <v>153</v>
      </c>
      <c r="V4" s="3">
        <v>8.09</v>
      </c>
      <c r="W4" s="3">
        <v>0</v>
      </c>
      <c r="X4" s="2" t="s">
        <v>29</v>
      </c>
      <c r="Y4" s="2">
        <v>5934</v>
      </c>
      <c r="Z4" s="2" t="s">
        <v>67</v>
      </c>
      <c r="AA4" s="2">
        <v>4</v>
      </c>
      <c r="AB4" s="2"/>
      <c r="AC4" s="2"/>
      <c r="AD4" s="16">
        <v>15688</v>
      </c>
      <c r="AE4" s="15" t="str">
        <f t="shared" si="0"/>
        <v>NPD.Z200190633449568.09</v>
      </c>
      <c r="AF4" s="2" t="s">
        <v>51</v>
      </c>
      <c r="AG4" s="27" t="s">
        <v>135</v>
      </c>
      <c r="AH4" s="15" t="s">
        <v>55</v>
      </c>
      <c r="AI4" s="15" t="s">
        <v>50</v>
      </c>
      <c r="AJ4" s="2" t="s">
        <v>53</v>
      </c>
      <c r="AK4" s="2" t="s">
        <v>54</v>
      </c>
      <c r="AL4" s="1">
        <v>45062</v>
      </c>
      <c r="AM4" s="24" t="s">
        <v>157</v>
      </c>
      <c r="AN4" s="21" t="s">
        <v>168</v>
      </c>
      <c r="AO4" s="21" t="s">
        <v>161</v>
      </c>
      <c r="AP4" s="21"/>
      <c r="AQ4" s="21" t="s">
        <v>162</v>
      </c>
      <c r="AR4" s="23">
        <v>45062</v>
      </c>
      <c r="AS4" s="14" t="s">
        <v>84</v>
      </c>
      <c r="AT4" s="26"/>
    </row>
    <row r="5" spans="1:46" ht="63.75">
      <c r="A5" s="17">
        <v>45027</v>
      </c>
      <c r="B5" s="2" t="s">
        <v>140</v>
      </c>
      <c r="C5" s="2" t="s">
        <v>97</v>
      </c>
      <c r="D5" s="2" t="s">
        <v>96</v>
      </c>
      <c r="E5" s="2" t="s">
        <v>95</v>
      </c>
      <c r="F5" s="2" t="s">
        <v>73</v>
      </c>
      <c r="G5" s="2" t="s">
        <v>139</v>
      </c>
      <c r="H5" s="2">
        <v>0</v>
      </c>
      <c r="I5" s="2" t="s">
        <v>138</v>
      </c>
      <c r="J5" s="2" t="s">
        <v>29</v>
      </c>
      <c r="K5" s="3">
        <v>49.42</v>
      </c>
      <c r="L5" s="3">
        <v>49.42</v>
      </c>
      <c r="M5" s="3">
        <v>0</v>
      </c>
      <c r="N5" s="16">
        <v>44956</v>
      </c>
      <c r="O5" s="2">
        <v>88305</v>
      </c>
      <c r="P5" s="2" t="s">
        <v>136</v>
      </c>
      <c r="Q5" s="2"/>
      <c r="R5" s="2" t="s">
        <v>69</v>
      </c>
      <c r="S5" s="2">
        <v>364</v>
      </c>
      <c r="T5" s="2" t="s">
        <v>76</v>
      </c>
      <c r="U5" s="3">
        <v>127</v>
      </c>
      <c r="V5" s="3">
        <v>7.22</v>
      </c>
      <c r="W5" s="3">
        <v>0</v>
      </c>
      <c r="X5" s="2" t="s">
        <v>29</v>
      </c>
      <c r="Y5" s="2">
        <v>5934</v>
      </c>
      <c r="Z5" s="2" t="s">
        <v>67</v>
      </c>
      <c r="AA5" s="2">
        <v>4</v>
      </c>
      <c r="AB5" s="2"/>
      <c r="AC5" s="2"/>
      <c r="AD5" s="16">
        <v>15688</v>
      </c>
      <c r="AE5" s="15" t="str">
        <f t="shared" si="0"/>
        <v>NPD.Z200190633449567.22</v>
      </c>
      <c r="AF5" s="2" t="s">
        <v>51</v>
      </c>
      <c r="AG5" s="27" t="s">
        <v>135</v>
      </c>
      <c r="AH5" s="15" t="s">
        <v>55</v>
      </c>
      <c r="AI5" s="15" t="s">
        <v>50</v>
      </c>
      <c r="AJ5" s="2" t="s">
        <v>53</v>
      </c>
      <c r="AK5" s="2" t="s">
        <v>54</v>
      </c>
      <c r="AL5" s="1">
        <v>45062</v>
      </c>
      <c r="AM5" s="24" t="s">
        <v>157</v>
      </c>
      <c r="AN5" s="21" t="s">
        <v>168</v>
      </c>
      <c r="AO5" s="21" t="s">
        <v>161</v>
      </c>
      <c r="AP5" s="21"/>
      <c r="AQ5" s="21" t="s">
        <v>162</v>
      </c>
      <c r="AR5" s="23">
        <v>45062</v>
      </c>
      <c r="AS5" s="14" t="s">
        <v>84</v>
      </c>
      <c r="AT5" s="26"/>
    </row>
    <row r="6" spans="1:46" ht="63.75">
      <c r="A6" s="17">
        <v>45027</v>
      </c>
      <c r="B6" s="2" t="s">
        <v>140</v>
      </c>
      <c r="C6" s="2" t="s">
        <v>97</v>
      </c>
      <c r="D6" s="2" t="s">
        <v>96</v>
      </c>
      <c r="E6" s="2" t="s">
        <v>95</v>
      </c>
      <c r="F6" s="2" t="s">
        <v>73</v>
      </c>
      <c r="G6" s="2" t="s">
        <v>139</v>
      </c>
      <c r="H6" s="2">
        <v>0</v>
      </c>
      <c r="I6" s="2" t="s">
        <v>138</v>
      </c>
      <c r="J6" s="2" t="s">
        <v>29</v>
      </c>
      <c r="K6" s="3">
        <v>49.42</v>
      </c>
      <c r="L6" s="3">
        <v>49.42</v>
      </c>
      <c r="M6" s="3">
        <v>0</v>
      </c>
      <c r="N6" s="16">
        <v>44956</v>
      </c>
      <c r="O6" s="2" t="s">
        <v>141</v>
      </c>
      <c r="P6" s="2" t="s">
        <v>136</v>
      </c>
      <c r="Q6" s="2"/>
      <c r="R6" s="2" t="s">
        <v>69</v>
      </c>
      <c r="S6" s="2">
        <v>364</v>
      </c>
      <c r="T6" s="2" t="s">
        <v>76</v>
      </c>
      <c r="U6" s="3">
        <v>115</v>
      </c>
      <c r="V6" s="3">
        <v>6.75</v>
      </c>
      <c r="W6" s="3">
        <v>0</v>
      </c>
      <c r="X6" s="2" t="s">
        <v>29</v>
      </c>
      <c r="Y6" s="2">
        <v>5934</v>
      </c>
      <c r="Z6" s="2" t="s">
        <v>67</v>
      </c>
      <c r="AA6" s="2">
        <v>4</v>
      </c>
      <c r="AB6" s="2"/>
      <c r="AC6" s="2"/>
      <c r="AD6" s="16">
        <v>15688</v>
      </c>
      <c r="AE6" s="15" t="str">
        <f t="shared" si="0"/>
        <v>NPD.Z200190633449566.75</v>
      </c>
      <c r="AF6" s="2" t="s">
        <v>51</v>
      </c>
      <c r="AG6" s="27" t="s">
        <v>135</v>
      </c>
      <c r="AH6" s="15" t="s">
        <v>55</v>
      </c>
      <c r="AI6" s="2" t="s">
        <v>50</v>
      </c>
      <c r="AJ6" s="2" t="s">
        <v>53</v>
      </c>
      <c r="AK6" s="2" t="s">
        <v>54</v>
      </c>
      <c r="AL6" s="1">
        <v>45062</v>
      </c>
      <c r="AM6" s="24" t="s">
        <v>157</v>
      </c>
      <c r="AN6" s="21" t="s">
        <v>168</v>
      </c>
      <c r="AO6" s="21" t="s">
        <v>161</v>
      </c>
      <c r="AP6" s="21"/>
      <c r="AQ6" s="21" t="s">
        <v>162</v>
      </c>
      <c r="AR6" s="23">
        <v>45062</v>
      </c>
      <c r="AS6" s="14" t="s">
        <v>84</v>
      </c>
      <c r="AT6" s="26"/>
    </row>
    <row r="7" spans="1:46" ht="63.75">
      <c r="A7" s="17">
        <v>45027</v>
      </c>
      <c r="B7" s="2" t="s">
        <v>140</v>
      </c>
      <c r="C7" s="2" t="s">
        <v>97</v>
      </c>
      <c r="D7" s="2" t="s">
        <v>96</v>
      </c>
      <c r="E7" s="2" t="s">
        <v>95</v>
      </c>
      <c r="F7" s="2" t="s">
        <v>73</v>
      </c>
      <c r="G7" s="2" t="s">
        <v>139</v>
      </c>
      <c r="H7" s="2">
        <v>1</v>
      </c>
      <c r="I7" s="2" t="s">
        <v>138</v>
      </c>
      <c r="J7" s="2" t="s">
        <v>29</v>
      </c>
      <c r="K7" s="3">
        <v>49.42</v>
      </c>
      <c r="L7" s="3">
        <v>49.42</v>
      </c>
      <c r="M7" s="3">
        <v>0</v>
      </c>
      <c r="N7" s="16">
        <v>44956</v>
      </c>
      <c r="O7" s="2" t="s">
        <v>137</v>
      </c>
      <c r="P7" s="2" t="s">
        <v>136</v>
      </c>
      <c r="Q7" s="2"/>
      <c r="R7" s="2" t="s">
        <v>69</v>
      </c>
      <c r="S7" s="2">
        <v>364</v>
      </c>
      <c r="T7" s="2" t="s">
        <v>76</v>
      </c>
      <c r="U7" s="3">
        <v>475</v>
      </c>
      <c r="V7" s="3">
        <v>27.36</v>
      </c>
      <c r="W7" s="3">
        <v>0</v>
      </c>
      <c r="X7" s="2" t="s">
        <v>29</v>
      </c>
      <c r="Y7" s="2">
        <v>5934</v>
      </c>
      <c r="Z7" s="2" t="s">
        <v>67</v>
      </c>
      <c r="AA7" s="2">
        <v>4</v>
      </c>
      <c r="AB7" s="2"/>
      <c r="AC7" s="2"/>
      <c r="AD7" s="16">
        <v>15688</v>
      </c>
      <c r="AE7" s="15" t="str">
        <f t="shared" si="0"/>
        <v>NPD.Z2001906334495627.36</v>
      </c>
      <c r="AF7" s="2" t="s">
        <v>51</v>
      </c>
      <c r="AG7" s="27" t="s">
        <v>135</v>
      </c>
      <c r="AH7" s="15" t="s">
        <v>55</v>
      </c>
      <c r="AI7" s="2" t="s">
        <v>50</v>
      </c>
      <c r="AJ7" s="2" t="s">
        <v>53</v>
      </c>
      <c r="AK7" s="2" t="s">
        <v>54</v>
      </c>
      <c r="AL7" s="1">
        <v>45062</v>
      </c>
      <c r="AM7" s="24" t="s">
        <v>157</v>
      </c>
      <c r="AN7" s="21" t="s">
        <v>168</v>
      </c>
      <c r="AO7" s="21" t="s">
        <v>161</v>
      </c>
      <c r="AP7" s="21"/>
      <c r="AQ7" s="21" t="s">
        <v>162</v>
      </c>
      <c r="AR7" s="23">
        <v>45062</v>
      </c>
      <c r="AS7" s="14" t="s">
        <v>84</v>
      </c>
      <c r="AT7" s="26"/>
    </row>
    <row r="8" spans="1:46" ht="63.75">
      <c r="A8" s="17">
        <v>45034</v>
      </c>
      <c r="B8" s="2" t="s">
        <v>98</v>
      </c>
      <c r="C8" s="2" t="s">
        <v>97</v>
      </c>
      <c r="D8" s="2" t="s">
        <v>96</v>
      </c>
      <c r="E8" s="2" t="s">
        <v>95</v>
      </c>
      <c r="F8" s="2" t="s">
        <v>73</v>
      </c>
      <c r="G8" s="2" t="s">
        <v>134</v>
      </c>
      <c r="H8" s="2">
        <v>0</v>
      </c>
      <c r="I8" s="2" t="s">
        <v>133</v>
      </c>
      <c r="J8" s="2" t="s">
        <v>87</v>
      </c>
      <c r="K8" s="3">
        <v>242</v>
      </c>
      <c r="L8" s="3">
        <v>242</v>
      </c>
      <c r="M8" s="3">
        <v>0</v>
      </c>
      <c r="N8" s="16">
        <v>44966</v>
      </c>
      <c r="O8" s="2">
        <v>88305</v>
      </c>
      <c r="P8" s="2" t="s">
        <v>132</v>
      </c>
      <c r="Q8" s="2"/>
      <c r="R8" s="2" t="s">
        <v>69</v>
      </c>
      <c r="S8" s="2">
        <v>364</v>
      </c>
      <c r="T8" s="2" t="s">
        <v>68</v>
      </c>
      <c r="U8" s="3">
        <v>127</v>
      </c>
      <c r="V8" s="3">
        <v>127</v>
      </c>
      <c r="W8" s="3"/>
      <c r="X8" s="2" t="s">
        <v>87</v>
      </c>
      <c r="Y8" s="2">
        <v>5939</v>
      </c>
      <c r="Z8" s="2" t="s">
        <v>67</v>
      </c>
      <c r="AA8" s="2">
        <v>4</v>
      </c>
      <c r="AB8" s="2"/>
      <c r="AC8" s="2"/>
      <c r="AD8" s="16">
        <v>25716</v>
      </c>
      <c r="AE8" s="15" t="str">
        <f t="shared" si="0"/>
        <v>NPD.Z20022261144966127</v>
      </c>
      <c r="AF8" s="2" t="s">
        <v>51</v>
      </c>
      <c r="AG8" s="15" t="s">
        <v>131</v>
      </c>
      <c r="AH8" s="15" t="s">
        <v>55</v>
      </c>
      <c r="AI8" s="2" t="s">
        <v>50</v>
      </c>
      <c r="AJ8" s="2" t="s">
        <v>53</v>
      </c>
      <c r="AK8" s="2" t="s">
        <v>54</v>
      </c>
      <c r="AL8" s="1">
        <v>45062</v>
      </c>
      <c r="AM8" s="24" t="s">
        <v>151</v>
      </c>
      <c r="AN8" s="21" t="s">
        <v>167</v>
      </c>
      <c r="AO8" s="21" t="s">
        <v>161</v>
      </c>
      <c r="AP8" s="21"/>
      <c r="AQ8" s="21" t="s">
        <v>162</v>
      </c>
      <c r="AR8" s="23">
        <v>45062</v>
      </c>
      <c r="AS8" s="14" t="s">
        <v>84</v>
      </c>
      <c r="AT8" s="26"/>
    </row>
    <row r="9" spans="1:46" ht="63.75">
      <c r="A9" s="17">
        <v>45034</v>
      </c>
      <c r="B9" s="2" t="s">
        <v>98</v>
      </c>
      <c r="C9" s="2" t="s">
        <v>97</v>
      </c>
      <c r="D9" s="2" t="s">
        <v>96</v>
      </c>
      <c r="E9" s="2" t="s">
        <v>95</v>
      </c>
      <c r="F9" s="2" t="s">
        <v>73</v>
      </c>
      <c r="G9" s="2" t="s">
        <v>134</v>
      </c>
      <c r="H9" s="2">
        <v>1</v>
      </c>
      <c r="I9" s="2" t="s">
        <v>133</v>
      </c>
      <c r="J9" s="2" t="s">
        <v>87</v>
      </c>
      <c r="K9" s="3">
        <v>242</v>
      </c>
      <c r="L9" s="3">
        <v>242</v>
      </c>
      <c r="M9" s="3">
        <v>0</v>
      </c>
      <c r="N9" s="16">
        <v>44966</v>
      </c>
      <c r="O9" s="2">
        <v>88342</v>
      </c>
      <c r="P9" s="2" t="s">
        <v>132</v>
      </c>
      <c r="Q9" s="2"/>
      <c r="R9" s="2" t="s">
        <v>69</v>
      </c>
      <c r="S9" s="2">
        <v>364</v>
      </c>
      <c r="T9" s="2" t="s">
        <v>68</v>
      </c>
      <c r="U9" s="3">
        <v>115</v>
      </c>
      <c r="V9" s="3">
        <v>115</v>
      </c>
      <c r="W9" s="3">
        <v>0</v>
      </c>
      <c r="X9" s="2" t="s">
        <v>87</v>
      </c>
      <c r="Y9" s="2">
        <v>5939</v>
      </c>
      <c r="Z9" s="2" t="s">
        <v>67</v>
      </c>
      <c r="AA9" s="2">
        <v>4</v>
      </c>
      <c r="AB9" s="2"/>
      <c r="AC9" s="2"/>
      <c r="AD9" s="16">
        <v>25716</v>
      </c>
      <c r="AE9" s="15" t="str">
        <f t="shared" si="0"/>
        <v>NPD.Z20022261144966115</v>
      </c>
      <c r="AF9" s="2" t="s">
        <v>51</v>
      </c>
      <c r="AG9" s="15" t="s">
        <v>131</v>
      </c>
      <c r="AH9" s="15" t="s">
        <v>55</v>
      </c>
      <c r="AI9" s="2" t="s">
        <v>50</v>
      </c>
      <c r="AJ9" s="2" t="s">
        <v>53</v>
      </c>
      <c r="AK9" s="2" t="s">
        <v>54</v>
      </c>
      <c r="AL9" s="1">
        <v>45062</v>
      </c>
      <c r="AM9" s="24" t="s">
        <v>151</v>
      </c>
      <c r="AN9" s="21" t="s">
        <v>167</v>
      </c>
      <c r="AO9" s="21" t="s">
        <v>161</v>
      </c>
      <c r="AP9" s="21"/>
      <c r="AQ9" s="21" t="s">
        <v>162</v>
      </c>
      <c r="AR9" s="23">
        <v>45062</v>
      </c>
      <c r="AS9" s="14" t="s">
        <v>84</v>
      </c>
      <c r="AT9" s="26"/>
    </row>
    <row r="10" spans="1:46" ht="63.75">
      <c r="A10" s="17">
        <v>45034</v>
      </c>
      <c r="B10" s="2" t="s">
        <v>98</v>
      </c>
      <c r="C10" s="2" t="s">
        <v>97</v>
      </c>
      <c r="D10" s="2" t="s">
        <v>96</v>
      </c>
      <c r="E10" s="2" t="s">
        <v>95</v>
      </c>
      <c r="F10" s="2" t="s">
        <v>73</v>
      </c>
      <c r="G10" s="2" t="s">
        <v>130</v>
      </c>
      <c r="H10" s="2">
        <v>1</v>
      </c>
      <c r="I10" s="2" t="s">
        <v>129</v>
      </c>
      <c r="J10" s="2" t="s">
        <v>87</v>
      </c>
      <c r="K10" s="3">
        <v>42</v>
      </c>
      <c r="L10" s="3">
        <v>42</v>
      </c>
      <c r="M10" s="3">
        <v>0</v>
      </c>
      <c r="N10" s="16">
        <v>44965</v>
      </c>
      <c r="O10" s="2">
        <v>88304</v>
      </c>
      <c r="P10" s="2" t="s">
        <v>125</v>
      </c>
      <c r="Q10" s="2"/>
      <c r="R10" s="2" t="s">
        <v>69</v>
      </c>
      <c r="S10" s="2">
        <v>225</v>
      </c>
      <c r="T10" s="2" t="s">
        <v>68</v>
      </c>
      <c r="U10" s="3">
        <v>42</v>
      </c>
      <c r="V10" s="3">
        <v>42</v>
      </c>
      <c r="W10" s="3">
        <v>0</v>
      </c>
      <c r="X10" s="2" t="s">
        <v>87</v>
      </c>
      <c r="Y10" s="2">
        <v>5939</v>
      </c>
      <c r="Z10" s="2" t="s">
        <v>67</v>
      </c>
      <c r="AA10" s="2">
        <v>4</v>
      </c>
      <c r="AB10" s="2"/>
      <c r="AC10" s="2"/>
      <c r="AD10" s="16">
        <v>25597</v>
      </c>
      <c r="AE10" s="15" t="str">
        <f t="shared" si="0"/>
        <v>NPD.Z2002246284496542</v>
      </c>
      <c r="AF10" s="2" t="s">
        <v>51</v>
      </c>
      <c r="AG10" s="15" t="s">
        <v>128</v>
      </c>
      <c r="AH10" s="15" t="s">
        <v>55</v>
      </c>
      <c r="AI10" s="2" t="s">
        <v>50</v>
      </c>
      <c r="AJ10" s="2" t="s">
        <v>53</v>
      </c>
      <c r="AK10" s="2" t="s">
        <v>54</v>
      </c>
      <c r="AL10" s="1">
        <v>45062</v>
      </c>
      <c r="AM10" s="24" t="s">
        <v>150</v>
      </c>
      <c r="AN10" s="21" t="s">
        <v>167</v>
      </c>
      <c r="AO10" s="21" t="s">
        <v>161</v>
      </c>
      <c r="AP10" s="21"/>
      <c r="AQ10" s="21" t="s">
        <v>162</v>
      </c>
      <c r="AR10" s="23">
        <v>45062</v>
      </c>
      <c r="AS10" s="14" t="s">
        <v>84</v>
      </c>
      <c r="AT10" s="26"/>
    </row>
    <row r="11" spans="1:46" ht="63.75">
      <c r="A11" s="17">
        <v>45040</v>
      </c>
      <c r="B11" s="2" t="s">
        <v>98</v>
      </c>
      <c r="C11" s="2" t="s">
        <v>97</v>
      </c>
      <c r="D11" s="2" t="s">
        <v>96</v>
      </c>
      <c r="E11" s="2" t="s">
        <v>95</v>
      </c>
      <c r="F11" s="2" t="s">
        <v>73</v>
      </c>
      <c r="G11" s="2" t="s">
        <v>127</v>
      </c>
      <c r="H11" s="2">
        <v>1</v>
      </c>
      <c r="I11" s="2" t="s">
        <v>126</v>
      </c>
      <c r="J11" s="2" t="s">
        <v>87</v>
      </c>
      <c r="K11" s="3">
        <v>42</v>
      </c>
      <c r="L11" s="3">
        <v>42</v>
      </c>
      <c r="M11" s="3">
        <v>0</v>
      </c>
      <c r="N11" s="16">
        <v>44979</v>
      </c>
      <c r="O11" s="2">
        <v>88304</v>
      </c>
      <c r="P11" s="2" t="s">
        <v>125</v>
      </c>
      <c r="Q11" s="2"/>
      <c r="R11" s="2" t="s">
        <v>69</v>
      </c>
      <c r="S11" s="2">
        <v>225</v>
      </c>
      <c r="T11" s="2" t="s">
        <v>68</v>
      </c>
      <c r="U11" s="3">
        <v>42</v>
      </c>
      <c r="V11" s="3">
        <v>42</v>
      </c>
      <c r="W11" s="3">
        <v>0</v>
      </c>
      <c r="X11" s="2" t="s">
        <v>87</v>
      </c>
      <c r="Y11" s="2">
        <v>5944</v>
      </c>
      <c r="Z11" s="2" t="s">
        <v>67</v>
      </c>
      <c r="AA11" s="2">
        <v>4</v>
      </c>
      <c r="AB11" s="2"/>
      <c r="AC11" s="2"/>
      <c r="AD11" s="16">
        <v>32996</v>
      </c>
      <c r="AE11" s="15" t="str">
        <f t="shared" si="0"/>
        <v>NPD.Z2002328064497942</v>
      </c>
      <c r="AF11" s="2" t="s">
        <v>51</v>
      </c>
      <c r="AG11" s="15" t="s">
        <v>124</v>
      </c>
      <c r="AH11" s="15" t="s">
        <v>55</v>
      </c>
      <c r="AI11" s="2" t="s">
        <v>50</v>
      </c>
      <c r="AJ11" s="2" t="s">
        <v>53</v>
      </c>
      <c r="AK11" s="2" t="s">
        <v>54</v>
      </c>
      <c r="AL11" s="1">
        <v>45062</v>
      </c>
      <c r="AM11" s="24" t="s">
        <v>152</v>
      </c>
      <c r="AN11" s="21" t="s">
        <v>167</v>
      </c>
      <c r="AO11" s="21" t="s">
        <v>161</v>
      </c>
      <c r="AP11" s="21"/>
      <c r="AQ11" s="21" t="s">
        <v>162</v>
      </c>
      <c r="AR11" s="23">
        <v>45062</v>
      </c>
      <c r="AS11" s="14" t="s">
        <v>84</v>
      </c>
      <c r="AT11" s="26"/>
    </row>
    <row r="12" spans="1:46" ht="63.75">
      <c r="A12" s="17">
        <v>44970</v>
      </c>
      <c r="B12" s="2" t="s">
        <v>98</v>
      </c>
      <c r="C12" s="2" t="s">
        <v>97</v>
      </c>
      <c r="D12" s="2" t="s">
        <v>96</v>
      </c>
      <c r="E12" s="2" t="s">
        <v>95</v>
      </c>
      <c r="F12" s="2" t="s">
        <v>73</v>
      </c>
      <c r="G12" s="2" t="s">
        <v>123</v>
      </c>
      <c r="H12" s="2">
        <v>1</v>
      </c>
      <c r="I12" s="2" t="s">
        <v>122</v>
      </c>
      <c r="J12" s="2" t="s">
        <v>87</v>
      </c>
      <c r="K12" s="3">
        <v>127</v>
      </c>
      <c r="L12" s="3">
        <v>127</v>
      </c>
      <c r="M12" s="3">
        <v>0</v>
      </c>
      <c r="N12" s="16">
        <v>44904</v>
      </c>
      <c r="O12" s="2">
        <v>88305</v>
      </c>
      <c r="P12" s="2" t="s">
        <v>121</v>
      </c>
      <c r="Q12" s="2"/>
      <c r="R12" s="2" t="s">
        <v>69</v>
      </c>
      <c r="S12" s="2">
        <v>3531</v>
      </c>
      <c r="T12" s="2" t="s">
        <v>68</v>
      </c>
      <c r="U12" s="3">
        <v>127</v>
      </c>
      <c r="V12" s="3">
        <v>127</v>
      </c>
      <c r="W12" s="3">
        <v>0</v>
      </c>
      <c r="X12" s="2" t="s">
        <v>87</v>
      </c>
      <c r="Y12" s="2">
        <v>5944</v>
      </c>
      <c r="Z12" s="2" t="s">
        <v>67</v>
      </c>
      <c r="AA12" s="2">
        <v>4</v>
      </c>
      <c r="AB12" s="2"/>
      <c r="AC12" s="2"/>
      <c r="AD12" s="16">
        <v>30457</v>
      </c>
      <c r="AE12" s="15" t="str">
        <f t="shared" si="0"/>
        <v>NPD.Z20023526644904127</v>
      </c>
      <c r="AF12" s="2" t="s">
        <v>51</v>
      </c>
      <c r="AG12" s="15" t="s">
        <v>120</v>
      </c>
      <c r="AH12" s="15" t="s">
        <v>55</v>
      </c>
      <c r="AI12" s="2" t="s">
        <v>50</v>
      </c>
      <c r="AJ12" s="2" t="s">
        <v>53</v>
      </c>
      <c r="AK12" s="2" t="s">
        <v>54</v>
      </c>
      <c r="AL12" s="1">
        <v>45062</v>
      </c>
      <c r="AM12" s="24" t="s">
        <v>153</v>
      </c>
      <c r="AN12" s="21" t="s">
        <v>167</v>
      </c>
      <c r="AO12" s="21" t="s">
        <v>161</v>
      </c>
      <c r="AP12" s="21"/>
      <c r="AQ12" s="21" t="s">
        <v>162</v>
      </c>
      <c r="AR12" s="23">
        <v>45062</v>
      </c>
      <c r="AS12" s="14" t="s">
        <v>84</v>
      </c>
      <c r="AT12" s="26"/>
    </row>
    <row r="13" spans="1:46" ht="63.75">
      <c r="A13" s="17">
        <v>44964</v>
      </c>
      <c r="B13" s="2" t="s">
        <v>98</v>
      </c>
      <c r="C13" s="2" t="s">
        <v>97</v>
      </c>
      <c r="D13" s="2" t="s">
        <v>96</v>
      </c>
      <c r="E13" s="2" t="s">
        <v>95</v>
      </c>
      <c r="F13" s="2" t="s">
        <v>73</v>
      </c>
      <c r="G13" s="2" t="s">
        <v>119</v>
      </c>
      <c r="H13" s="2">
        <v>1</v>
      </c>
      <c r="I13" s="2" t="s">
        <v>118</v>
      </c>
      <c r="J13" s="2" t="s">
        <v>87</v>
      </c>
      <c r="K13" s="3">
        <v>254</v>
      </c>
      <c r="L13" s="3">
        <v>254</v>
      </c>
      <c r="M13" s="3">
        <v>0</v>
      </c>
      <c r="N13" s="16">
        <v>44874</v>
      </c>
      <c r="O13" s="2">
        <v>88305</v>
      </c>
      <c r="P13" s="2" t="s">
        <v>117</v>
      </c>
      <c r="Q13" s="2"/>
      <c r="R13" s="2" t="s">
        <v>69</v>
      </c>
      <c r="S13" s="2">
        <v>225</v>
      </c>
      <c r="T13" s="2" t="s">
        <v>68</v>
      </c>
      <c r="U13" s="3">
        <v>254</v>
      </c>
      <c r="V13" s="3">
        <v>254</v>
      </c>
      <c r="W13" s="3">
        <v>0</v>
      </c>
      <c r="X13" s="2" t="s">
        <v>87</v>
      </c>
      <c r="Y13" s="2">
        <v>5939</v>
      </c>
      <c r="Z13" s="2" t="s">
        <v>67</v>
      </c>
      <c r="AA13" s="2">
        <v>4</v>
      </c>
      <c r="AB13" s="2"/>
      <c r="AC13" s="2"/>
      <c r="AD13" s="16">
        <v>31726</v>
      </c>
      <c r="AE13" s="15" t="str">
        <f t="shared" si="0"/>
        <v>NPD.Z20029448544874254</v>
      </c>
      <c r="AF13" s="2" t="s">
        <v>51</v>
      </c>
      <c r="AG13" s="15" t="s">
        <v>116</v>
      </c>
      <c r="AH13" s="15" t="s">
        <v>55</v>
      </c>
      <c r="AI13" s="15" t="s">
        <v>50</v>
      </c>
      <c r="AJ13" s="2" t="s">
        <v>53</v>
      </c>
      <c r="AK13" s="2" t="s">
        <v>54</v>
      </c>
      <c r="AL13" s="1">
        <v>45062</v>
      </c>
      <c r="AM13" s="24" t="s">
        <v>154</v>
      </c>
      <c r="AN13" s="21" t="s">
        <v>167</v>
      </c>
      <c r="AO13" s="21" t="s">
        <v>161</v>
      </c>
      <c r="AP13" s="21"/>
      <c r="AQ13" s="21" t="s">
        <v>162</v>
      </c>
      <c r="AR13" s="23">
        <v>45062</v>
      </c>
      <c r="AS13" s="14" t="s">
        <v>84</v>
      </c>
      <c r="AT13" s="26"/>
    </row>
    <row r="14" spans="1:46" ht="63.75">
      <c r="A14" s="17">
        <v>44970</v>
      </c>
      <c r="B14" s="2" t="s">
        <v>98</v>
      </c>
      <c r="C14" s="2" t="s">
        <v>97</v>
      </c>
      <c r="D14" s="2" t="s">
        <v>96</v>
      </c>
      <c r="E14" s="2" t="s">
        <v>95</v>
      </c>
      <c r="F14" s="2" t="s">
        <v>73</v>
      </c>
      <c r="G14" s="2" t="s">
        <v>115</v>
      </c>
      <c r="H14" s="2">
        <v>1</v>
      </c>
      <c r="I14" s="2" t="s">
        <v>114</v>
      </c>
      <c r="J14" s="2" t="s">
        <v>87</v>
      </c>
      <c r="K14" s="3">
        <v>187</v>
      </c>
      <c r="L14" s="3">
        <v>187</v>
      </c>
      <c r="M14" s="3">
        <v>0</v>
      </c>
      <c r="N14" s="16">
        <v>44909</v>
      </c>
      <c r="O14" s="2">
        <v>88305</v>
      </c>
      <c r="P14" s="2" t="s">
        <v>113</v>
      </c>
      <c r="Q14" s="2"/>
      <c r="R14" s="2" t="s">
        <v>69</v>
      </c>
      <c r="S14" s="2">
        <v>3531</v>
      </c>
      <c r="T14" s="2" t="s">
        <v>76</v>
      </c>
      <c r="U14" s="3">
        <v>127</v>
      </c>
      <c r="V14" s="3">
        <v>127</v>
      </c>
      <c r="W14" s="3">
        <v>0</v>
      </c>
      <c r="X14" s="2" t="s">
        <v>87</v>
      </c>
      <c r="Y14" s="2">
        <v>5944</v>
      </c>
      <c r="Z14" s="2" t="s">
        <v>67</v>
      </c>
      <c r="AA14" s="2">
        <v>4</v>
      </c>
      <c r="AB14" s="2"/>
      <c r="AC14" s="2"/>
      <c r="AD14" s="16">
        <v>31897</v>
      </c>
      <c r="AE14" s="15" t="str">
        <f t="shared" si="0"/>
        <v>NPD.Z20054118944909127</v>
      </c>
      <c r="AF14" s="2" t="s">
        <v>51</v>
      </c>
      <c r="AG14" s="15" t="s">
        <v>112</v>
      </c>
      <c r="AH14" s="15" t="s">
        <v>55</v>
      </c>
      <c r="AI14" s="2" t="s">
        <v>50</v>
      </c>
      <c r="AJ14" s="2" t="s">
        <v>53</v>
      </c>
      <c r="AK14" s="2" t="s">
        <v>54</v>
      </c>
      <c r="AL14" s="1">
        <v>45062</v>
      </c>
      <c r="AM14" s="24" t="s">
        <v>155</v>
      </c>
      <c r="AN14" s="21" t="s">
        <v>167</v>
      </c>
      <c r="AO14" s="21" t="s">
        <v>161</v>
      </c>
      <c r="AP14" s="21"/>
      <c r="AQ14" s="21" t="s">
        <v>162</v>
      </c>
      <c r="AR14" s="23">
        <v>45062</v>
      </c>
      <c r="AS14" s="14" t="s">
        <v>84</v>
      </c>
      <c r="AT14" s="26"/>
    </row>
    <row r="15" spans="1:46" ht="38.25">
      <c r="A15" s="17">
        <v>45033</v>
      </c>
      <c r="B15" s="2" t="s">
        <v>31</v>
      </c>
      <c r="C15" s="2" t="s">
        <v>32</v>
      </c>
      <c r="D15" s="2" t="s">
        <v>109</v>
      </c>
      <c r="E15" s="2" t="s">
        <v>108</v>
      </c>
      <c r="F15" s="2" t="s">
        <v>107</v>
      </c>
      <c r="G15" s="2" t="s">
        <v>106</v>
      </c>
      <c r="H15" s="2">
        <v>0</v>
      </c>
      <c r="I15" s="2" t="s">
        <v>105</v>
      </c>
      <c r="J15" s="2" t="s">
        <v>29</v>
      </c>
      <c r="K15" s="3">
        <v>386.99</v>
      </c>
      <c r="L15" s="3">
        <v>386.99</v>
      </c>
      <c r="M15" s="3">
        <v>0</v>
      </c>
      <c r="N15" s="16">
        <v>45014</v>
      </c>
      <c r="O15" s="2" t="s">
        <v>111</v>
      </c>
      <c r="P15" s="2" t="s">
        <v>103</v>
      </c>
      <c r="Q15" s="2"/>
      <c r="R15" s="2" t="s">
        <v>102</v>
      </c>
      <c r="S15" s="2">
        <v>3769</v>
      </c>
      <c r="T15" s="2" t="s">
        <v>101</v>
      </c>
      <c r="U15" s="3">
        <v>60.45</v>
      </c>
      <c r="V15" s="3">
        <v>4.46</v>
      </c>
      <c r="W15" s="3"/>
      <c r="X15" s="2" t="s">
        <v>29</v>
      </c>
      <c r="Y15" s="2">
        <v>5943</v>
      </c>
      <c r="Z15" s="2" t="s">
        <v>35</v>
      </c>
      <c r="AA15" s="2" t="s">
        <v>36</v>
      </c>
      <c r="AB15" s="2" t="s">
        <v>28</v>
      </c>
      <c r="AC15" s="1">
        <v>45033</v>
      </c>
      <c r="AD15" s="16">
        <v>21783</v>
      </c>
      <c r="AE15" s="15" t="str">
        <f t="shared" si="0"/>
        <v>RPT.1559450144.46</v>
      </c>
      <c r="AF15" s="2" t="s">
        <v>51</v>
      </c>
      <c r="AG15" s="15" t="s">
        <v>100</v>
      </c>
      <c r="AH15" s="15" t="s">
        <v>55</v>
      </c>
      <c r="AI15" s="2" t="s">
        <v>50</v>
      </c>
      <c r="AJ15" s="2" t="s">
        <v>53</v>
      </c>
      <c r="AK15" s="2" t="s">
        <v>54</v>
      </c>
      <c r="AL15" s="1">
        <v>45062</v>
      </c>
      <c r="AM15" s="24" t="s">
        <v>158</v>
      </c>
      <c r="AN15" s="21" t="s">
        <v>163</v>
      </c>
      <c r="AO15" s="21" t="s">
        <v>161</v>
      </c>
      <c r="AP15" s="21"/>
      <c r="AQ15" s="21" t="s">
        <v>162</v>
      </c>
      <c r="AR15" s="23">
        <v>45062</v>
      </c>
      <c r="AS15" s="14" t="s">
        <v>164</v>
      </c>
      <c r="AT15" s="26" t="s">
        <v>165</v>
      </c>
    </row>
    <row r="16" spans="1:46" ht="38.25">
      <c r="A16" s="17">
        <v>45033</v>
      </c>
      <c r="B16" s="2" t="s">
        <v>31</v>
      </c>
      <c r="C16" s="2" t="s">
        <v>32</v>
      </c>
      <c r="D16" s="2" t="s">
        <v>109</v>
      </c>
      <c r="E16" s="2" t="s">
        <v>108</v>
      </c>
      <c r="F16" s="2" t="s">
        <v>107</v>
      </c>
      <c r="G16" s="2" t="s">
        <v>106</v>
      </c>
      <c r="H16" s="2">
        <v>0</v>
      </c>
      <c r="I16" s="2" t="s">
        <v>105</v>
      </c>
      <c r="J16" s="2" t="s">
        <v>29</v>
      </c>
      <c r="K16" s="3">
        <v>386.99</v>
      </c>
      <c r="L16" s="3">
        <v>386.99</v>
      </c>
      <c r="M16" s="3">
        <v>0</v>
      </c>
      <c r="N16" s="16">
        <v>45014</v>
      </c>
      <c r="O16" s="2" t="s">
        <v>110</v>
      </c>
      <c r="P16" s="2" t="s">
        <v>103</v>
      </c>
      <c r="Q16" s="2"/>
      <c r="R16" s="2" t="s">
        <v>102</v>
      </c>
      <c r="S16" s="2">
        <v>3769</v>
      </c>
      <c r="T16" s="2" t="s">
        <v>101</v>
      </c>
      <c r="U16" s="3">
        <v>58</v>
      </c>
      <c r="V16" s="3">
        <v>6.7</v>
      </c>
      <c r="W16" s="3"/>
      <c r="X16" s="2" t="s">
        <v>29</v>
      </c>
      <c r="Y16" s="2">
        <v>5943</v>
      </c>
      <c r="Z16" s="2" t="s">
        <v>35</v>
      </c>
      <c r="AA16" s="2" t="s">
        <v>36</v>
      </c>
      <c r="AB16" s="2" t="s">
        <v>28</v>
      </c>
      <c r="AC16" s="1">
        <v>45033</v>
      </c>
      <c r="AD16" s="16">
        <v>21783</v>
      </c>
      <c r="AE16" s="15" t="str">
        <f t="shared" si="0"/>
        <v>RPT.1559450146.7</v>
      </c>
      <c r="AF16" s="2" t="s">
        <v>51</v>
      </c>
      <c r="AG16" s="15" t="s">
        <v>100</v>
      </c>
      <c r="AH16" s="15" t="s">
        <v>55</v>
      </c>
      <c r="AI16" s="2" t="s">
        <v>50</v>
      </c>
      <c r="AJ16" s="2" t="s">
        <v>53</v>
      </c>
      <c r="AK16" s="2" t="s">
        <v>54</v>
      </c>
      <c r="AL16" s="1">
        <v>45062</v>
      </c>
      <c r="AM16" s="24" t="s">
        <v>158</v>
      </c>
      <c r="AN16" s="21" t="s">
        <v>163</v>
      </c>
      <c r="AO16" s="21" t="s">
        <v>161</v>
      </c>
      <c r="AP16" s="21"/>
      <c r="AQ16" s="21" t="s">
        <v>162</v>
      </c>
      <c r="AR16" s="23">
        <v>45062</v>
      </c>
      <c r="AS16" s="14" t="s">
        <v>164</v>
      </c>
      <c r="AT16" s="26" t="s">
        <v>165</v>
      </c>
    </row>
    <row r="17" spans="1:46" ht="38.25">
      <c r="A17" s="17">
        <v>45033</v>
      </c>
      <c r="B17" s="2" t="s">
        <v>31</v>
      </c>
      <c r="C17" s="2" t="s">
        <v>32</v>
      </c>
      <c r="D17" s="2" t="s">
        <v>109</v>
      </c>
      <c r="E17" s="2" t="s">
        <v>108</v>
      </c>
      <c r="F17" s="2" t="s">
        <v>107</v>
      </c>
      <c r="G17" s="2" t="s">
        <v>106</v>
      </c>
      <c r="H17" s="2">
        <v>1</v>
      </c>
      <c r="I17" s="2" t="s">
        <v>105</v>
      </c>
      <c r="J17" s="2" t="s">
        <v>29</v>
      </c>
      <c r="K17" s="3">
        <v>386.99</v>
      </c>
      <c r="L17" s="3">
        <v>386.99</v>
      </c>
      <c r="M17" s="3">
        <v>0</v>
      </c>
      <c r="N17" s="16">
        <v>45014</v>
      </c>
      <c r="O17" s="2" t="s">
        <v>104</v>
      </c>
      <c r="P17" s="2" t="s">
        <v>103</v>
      </c>
      <c r="Q17" s="2"/>
      <c r="R17" s="2" t="s">
        <v>102</v>
      </c>
      <c r="S17" s="2">
        <v>3769</v>
      </c>
      <c r="T17" s="2" t="s">
        <v>101</v>
      </c>
      <c r="U17" s="3">
        <v>66.959999999999994</v>
      </c>
      <c r="V17" s="3">
        <v>4.17</v>
      </c>
      <c r="W17" s="3"/>
      <c r="X17" s="2" t="s">
        <v>29</v>
      </c>
      <c r="Y17" s="2">
        <v>5943</v>
      </c>
      <c r="Z17" s="2" t="s">
        <v>35</v>
      </c>
      <c r="AA17" s="2" t="s">
        <v>36</v>
      </c>
      <c r="AB17" s="2" t="s">
        <v>28</v>
      </c>
      <c r="AC17" s="1">
        <v>45033</v>
      </c>
      <c r="AD17" s="16">
        <v>21783</v>
      </c>
      <c r="AE17" s="15" t="str">
        <f t="shared" si="0"/>
        <v>RPT.1559450144.17</v>
      </c>
      <c r="AF17" s="2" t="s">
        <v>51</v>
      </c>
      <c r="AG17" s="15" t="s">
        <v>100</v>
      </c>
      <c r="AH17" s="15" t="s">
        <v>55</v>
      </c>
      <c r="AI17" s="2" t="s">
        <v>50</v>
      </c>
      <c r="AJ17" s="2" t="s">
        <v>53</v>
      </c>
      <c r="AK17" s="2" t="s">
        <v>54</v>
      </c>
      <c r="AL17" s="1">
        <v>45062</v>
      </c>
      <c r="AM17" s="24" t="s">
        <v>158</v>
      </c>
      <c r="AN17" s="21" t="s">
        <v>163</v>
      </c>
      <c r="AO17" s="21" t="s">
        <v>161</v>
      </c>
      <c r="AP17" s="21"/>
      <c r="AQ17" s="21" t="s">
        <v>162</v>
      </c>
      <c r="AR17" s="23">
        <v>45062</v>
      </c>
      <c r="AS17" s="14" t="s">
        <v>164</v>
      </c>
      <c r="AT17" s="26" t="s">
        <v>165</v>
      </c>
    </row>
    <row r="18" spans="1:46" ht="63.75">
      <c r="A18" s="17">
        <v>45004</v>
      </c>
      <c r="B18" s="2" t="s">
        <v>98</v>
      </c>
      <c r="C18" s="2" t="s">
        <v>97</v>
      </c>
      <c r="D18" s="2" t="s">
        <v>96</v>
      </c>
      <c r="E18" s="2" t="s">
        <v>95</v>
      </c>
      <c r="F18" s="2" t="s">
        <v>94</v>
      </c>
      <c r="G18" s="2" t="s">
        <v>93</v>
      </c>
      <c r="H18" s="2">
        <v>0</v>
      </c>
      <c r="I18" s="2" t="s">
        <v>92</v>
      </c>
      <c r="J18" s="2" t="s">
        <v>87</v>
      </c>
      <c r="K18" s="3">
        <v>3575.65</v>
      </c>
      <c r="L18" s="3">
        <v>3575.65</v>
      </c>
      <c r="M18" s="3">
        <v>0</v>
      </c>
      <c r="N18" s="16">
        <v>44986</v>
      </c>
      <c r="O18" s="2" t="s">
        <v>91</v>
      </c>
      <c r="P18" s="2" t="s">
        <v>30</v>
      </c>
      <c r="Q18" s="2" t="s">
        <v>90</v>
      </c>
      <c r="R18" s="2" t="s">
        <v>89</v>
      </c>
      <c r="S18" s="2"/>
      <c r="T18" s="2" t="s">
        <v>88</v>
      </c>
      <c r="U18" s="3">
        <v>305</v>
      </c>
      <c r="V18" s="3">
        <v>305</v>
      </c>
      <c r="W18" s="3">
        <v>0</v>
      </c>
      <c r="X18" s="2" t="s">
        <v>87</v>
      </c>
      <c r="Y18" s="2">
        <v>5949</v>
      </c>
      <c r="Z18" s="2" t="s">
        <v>86</v>
      </c>
      <c r="AA18" s="2">
        <v>1</v>
      </c>
      <c r="AB18" s="2"/>
      <c r="AC18" s="2"/>
      <c r="AD18" s="16">
        <v>19577</v>
      </c>
      <c r="AE18" s="15" t="str">
        <f t="shared" si="0"/>
        <v>WSH.5029472244986305</v>
      </c>
      <c r="AF18" s="2" t="s">
        <v>51</v>
      </c>
      <c r="AG18" s="15" t="s">
        <v>85</v>
      </c>
      <c r="AH18" s="15" t="s">
        <v>55</v>
      </c>
      <c r="AI18" s="15" t="s">
        <v>50</v>
      </c>
      <c r="AJ18" s="2" t="s">
        <v>53</v>
      </c>
      <c r="AK18" s="2" t="s">
        <v>54</v>
      </c>
      <c r="AL18" s="1">
        <v>45062</v>
      </c>
      <c r="AM18" s="24" t="s">
        <v>156</v>
      </c>
      <c r="AN18" s="21" t="s">
        <v>167</v>
      </c>
      <c r="AO18" s="21" t="s">
        <v>161</v>
      </c>
      <c r="AP18" s="21"/>
      <c r="AQ18" s="21" t="s">
        <v>162</v>
      </c>
      <c r="AR18" s="23">
        <v>45062</v>
      </c>
      <c r="AS18" s="14" t="s">
        <v>84</v>
      </c>
      <c r="AT18"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5"/>
  <sheetViews>
    <sheetView zoomScale="85" zoomScaleNormal="85" workbookViewId="0"/>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12.7109375" bestFit="1" customWidth="1"/>
    <col min="41" max="41" width="11.28515625" bestFit="1" customWidth="1"/>
    <col min="42" max="42" width="14.28515625" bestFit="1" customWidth="1"/>
    <col min="43" max="43" width="15.5703125" bestFit="1" customWidth="1"/>
    <col min="44" max="44" width="15.85546875" bestFit="1" customWidth="1"/>
    <col min="45" max="45" width="14.140625" bestFit="1" customWidth="1"/>
  </cols>
  <sheetData>
    <row r="1" spans="1:45">
      <c r="A1" s="5" t="s">
        <v>0</v>
      </c>
      <c r="B1" s="6" t="s">
        <v>1</v>
      </c>
      <c r="C1" s="6" t="s">
        <v>2</v>
      </c>
      <c r="D1" s="6" t="s">
        <v>3</v>
      </c>
      <c r="E1" s="6" t="s">
        <v>4</v>
      </c>
      <c r="F1" s="6" t="s">
        <v>37</v>
      </c>
      <c r="G1" s="6" t="s">
        <v>5</v>
      </c>
      <c r="H1" s="6" t="s">
        <v>38</v>
      </c>
      <c r="I1" s="6" t="s">
        <v>6</v>
      </c>
      <c r="J1" s="6" t="s">
        <v>7</v>
      </c>
      <c r="K1" s="7" t="s">
        <v>8</v>
      </c>
      <c r="L1" s="7" t="s">
        <v>9</v>
      </c>
      <c r="M1" s="7" t="s">
        <v>10</v>
      </c>
      <c r="N1" s="5" t="s">
        <v>11</v>
      </c>
      <c r="O1" s="7" t="s">
        <v>12</v>
      </c>
      <c r="P1" s="5" t="s">
        <v>13</v>
      </c>
      <c r="Q1" s="6" t="s">
        <v>14</v>
      </c>
      <c r="R1" s="6" t="s">
        <v>15</v>
      </c>
      <c r="S1" s="6" t="s">
        <v>16</v>
      </c>
      <c r="T1" s="6" t="s">
        <v>17</v>
      </c>
      <c r="U1" s="7" t="s">
        <v>18</v>
      </c>
      <c r="V1" s="7" t="s">
        <v>19</v>
      </c>
      <c r="W1" s="7" t="s">
        <v>20</v>
      </c>
      <c r="X1" s="7" t="s">
        <v>21</v>
      </c>
      <c r="Y1" s="7" t="s">
        <v>22</v>
      </c>
      <c r="Z1" s="8" t="s">
        <v>23</v>
      </c>
      <c r="AA1" s="6" t="s">
        <v>24</v>
      </c>
      <c r="AB1" s="6" t="s">
        <v>25</v>
      </c>
      <c r="AC1" s="5" t="s">
        <v>26</v>
      </c>
      <c r="AD1" s="5" t="s">
        <v>27</v>
      </c>
      <c r="AE1" s="9" t="s">
        <v>39</v>
      </c>
      <c r="AF1" s="9" t="s">
        <v>40</v>
      </c>
      <c r="AG1" s="10" t="s">
        <v>41</v>
      </c>
      <c r="AH1" s="10" t="s">
        <v>42</v>
      </c>
      <c r="AI1" s="10" t="s">
        <v>43</v>
      </c>
      <c r="AJ1" s="10" t="s">
        <v>44</v>
      </c>
      <c r="AK1" s="10" t="s">
        <v>45</v>
      </c>
      <c r="AL1" s="10" t="s">
        <v>46</v>
      </c>
      <c r="AM1" s="11" t="s">
        <v>47</v>
      </c>
      <c r="AN1" s="12" t="s">
        <v>42</v>
      </c>
      <c r="AO1" s="12" t="s">
        <v>44</v>
      </c>
      <c r="AP1" s="12" t="s">
        <v>48</v>
      </c>
      <c r="AQ1" s="12" t="s">
        <v>45</v>
      </c>
      <c r="AR1" s="12" t="s">
        <v>46</v>
      </c>
      <c r="AS1" s="13" t="s">
        <v>49</v>
      </c>
    </row>
    <row r="2" spans="1:45">
      <c r="A2" s="1">
        <v>44991</v>
      </c>
      <c r="B2" s="2" t="s">
        <v>31</v>
      </c>
      <c r="C2" s="2" t="s">
        <v>32</v>
      </c>
      <c r="D2" s="2" t="s">
        <v>33</v>
      </c>
      <c r="E2" s="2" t="s">
        <v>34</v>
      </c>
      <c r="F2" s="2" t="s">
        <v>57</v>
      </c>
      <c r="G2" s="2" t="s">
        <v>62</v>
      </c>
      <c r="H2" s="2">
        <v>0</v>
      </c>
      <c r="I2" s="2" t="s">
        <v>61</v>
      </c>
      <c r="J2" s="2" t="s">
        <v>29</v>
      </c>
      <c r="K2" s="3">
        <v>416</v>
      </c>
      <c r="L2" s="3">
        <v>416</v>
      </c>
      <c r="M2" s="3">
        <v>0</v>
      </c>
      <c r="N2" s="1">
        <v>44965</v>
      </c>
      <c r="O2" s="2" t="s">
        <v>63</v>
      </c>
      <c r="P2" s="2" t="s">
        <v>60</v>
      </c>
      <c r="Q2" s="2" t="s">
        <v>30</v>
      </c>
      <c r="R2" s="2" t="s">
        <v>56</v>
      </c>
      <c r="S2" s="2"/>
      <c r="T2" s="2" t="s">
        <v>59</v>
      </c>
      <c r="U2" s="3">
        <v>170</v>
      </c>
      <c r="V2" s="3">
        <v>170</v>
      </c>
      <c r="W2" s="3"/>
      <c r="X2" s="2" t="s">
        <v>29</v>
      </c>
      <c r="Y2" s="2">
        <v>5943</v>
      </c>
      <c r="Z2" s="2" t="s">
        <v>35</v>
      </c>
      <c r="AA2" s="2" t="s">
        <v>36</v>
      </c>
      <c r="AB2" s="2" t="s">
        <v>28</v>
      </c>
      <c r="AC2" s="1">
        <v>44991</v>
      </c>
      <c r="AD2" s="1">
        <v>11515</v>
      </c>
      <c r="AE2" s="2" t="str">
        <f t="shared" ref="AE2:AE5" si="0">G2&amp;N2&amp;V2</f>
        <v>RMW.1014344965170</v>
      </c>
      <c r="AF2" s="2" t="s">
        <v>51</v>
      </c>
      <c r="AG2" s="2" t="s">
        <v>58</v>
      </c>
      <c r="AH2" s="2" t="s">
        <v>55</v>
      </c>
      <c r="AI2" s="2" t="s">
        <v>50</v>
      </c>
      <c r="AJ2" s="2" t="s">
        <v>53</v>
      </c>
      <c r="AK2" s="2" t="s">
        <v>54</v>
      </c>
      <c r="AL2" s="1">
        <v>45055</v>
      </c>
      <c r="AM2" s="2"/>
      <c r="AN2" s="21"/>
      <c r="AO2" s="21"/>
      <c r="AP2" s="21"/>
      <c r="AQ2" s="21"/>
      <c r="AR2" s="4"/>
      <c r="AS2" s="2" t="s">
        <v>52</v>
      </c>
    </row>
    <row r="3" spans="1:45">
      <c r="A3" s="1">
        <v>44991</v>
      </c>
      <c r="B3" s="2" t="s">
        <v>31</v>
      </c>
      <c r="C3" s="2" t="s">
        <v>32</v>
      </c>
      <c r="D3" s="2" t="s">
        <v>33</v>
      </c>
      <c r="E3" s="2" t="s">
        <v>34</v>
      </c>
      <c r="F3" s="2" t="s">
        <v>57</v>
      </c>
      <c r="G3" s="2" t="s">
        <v>62</v>
      </c>
      <c r="H3" s="2">
        <v>1</v>
      </c>
      <c r="I3" s="2" t="s">
        <v>61</v>
      </c>
      <c r="J3" s="2" t="s">
        <v>29</v>
      </c>
      <c r="K3" s="3">
        <v>416</v>
      </c>
      <c r="L3" s="3">
        <v>416</v>
      </c>
      <c r="M3" s="3">
        <v>0</v>
      </c>
      <c r="N3" s="1">
        <v>44965</v>
      </c>
      <c r="O3" s="2">
        <v>99497</v>
      </c>
      <c r="P3" s="2" t="s">
        <v>60</v>
      </c>
      <c r="Q3" s="2" t="s">
        <v>30</v>
      </c>
      <c r="R3" s="2" t="s">
        <v>56</v>
      </c>
      <c r="S3" s="2"/>
      <c r="T3" s="2" t="s">
        <v>59</v>
      </c>
      <c r="U3" s="3">
        <v>246</v>
      </c>
      <c r="V3" s="3">
        <v>246</v>
      </c>
      <c r="W3" s="3"/>
      <c r="X3" s="2" t="s">
        <v>29</v>
      </c>
      <c r="Y3" s="2">
        <v>5943</v>
      </c>
      <c r="Z3" s="2" t="s">
        <v>35</v>
      </c>
      <c r="AA3" s="2" t="s">
        <v>36</v>
      </c>
      <c r="AB3" s="2" t="s">
        <v>28</v>
      </c>
      <c r="AC3" s="1">
        <v>44991</v>
      </c>
      <c r="AD3" s="1">
        <v>11515</v>
      </c>
      <c r="AE3" s="2" t="str">
        <f t="shared" si="0"/>
        <v>RMW.1014344965246</v>
      </c>
      <c r="AF3" s="2" t="s">
        <v>51</v>
      </c>
      <c r="AG3" s="2" t="s">
        <v>58</v>
      </c>
      <c r="AH3" s="2" t="s">
        <v>55</v>
      </c>
      <c r="AI3" s="2" t="s">
        <v>50</v>
      </c>
      <c r="AJ3" s="2" t="s">
        <v>53</v>
      </c>
      <c r="AK3" s="2" t="s">
        <v>54</v>
      </c>
      <c r="AL3" s="1">
        <v>45055</v>
      </c>
      <c r="AM3" s="2"/>
      <c r="AN3" s="21"/>
      <c r="AO3" s="21"/>
      <c r="AP3" s="21"/>
      <c r="AQ3" s="21"/>
      <c r="AR3" s="4"/>
      <c r="AS3" s="2" t="s">
        <v>52</v>
      </c>
    </row>
    <row r="4" spans="1:45">
      <c r="A4" s="17">
        <v>45040</v>
      </c>
      <c r="B4" s="2" t="s">
        <v>83</v>
      </c>
      <c r="C4" s="2" t="s">
        <v>82</v>
      </c>
      <c r="D4" s="2" t="s">
        <v>65</v>
      </c>
      <c r="E4" s="2" t="s">
        <v>64</v>
      </c>
      <c r="F4" s="2" t="s">
        <v>73</v>
      </c>
      <c r="G4" s="2" t="s">
        <v>81</v>
      </c>
      <c r="H4" s="2">
        <v>0</v>
      </c>
      <c r="I4" s="2" t="s">
        <v>80</v>
      </c>
      <c r="J4" s="2" t="s">
        <v>29</v>
      </c>
      <c r="K4" s="3">
        <v>3200</v>
      </c>
      <c r="L4" s="3">
        <v>3200</v>
      </c>
      <c r="M4" s="3">
        <v>0</v>
      </c>
      <c r="N4" s="16">
        <v>44970</v>
      </c>
      <c r="O4" s="2">
        <v>88331</v>
      </c>
      <c r="P4" s="2" t="s">
        <v>78</v>
      </c>
      <c r="Q4" s="2" t="s">
        <v>77</v>
      </c>
      <c r="R4" s="2" t="s">
        <v>69</v>
      </c>
      <c r="S4" s="2">
        <v>735</v>
      </c>
      <c r="T4" s="2" t="s">
        <v>76</v>
      </c>
      <c r="U4" s="3">
        <v>2200</v>
      </c>
      <c r="V4" s="3">
        <v>2200</v>
      </c>
      <c r="W4" s="3"/>
      <c r="X4" s="2" t="s">
        <v>29</v>
      </c>
      <c r="Y4" s="2">
        <v>5944</v>
      </c>
      <c r="Z4" s="2" t="s">
        <v>67</v>
      </c>
      <c r="AA4" s="2">
        <v>4</v>
      </c>
      <c r="AB4" s="2" t="s">
        <v>28</v>
      </c>
      <c r="AC4" s="1">
        <v>45040</v>
      </c>
      <c r="AD4" s="16">
        <v>12238</v>
      </c>
      <c r="AE4" s="15" t="str">
        <f t="shared" si="0"/>
        <v>NPD.Z200130265449702200</v>
      </c>
      <c r="AF4" s="2" t="s">
        <v>51</v>
      </c>
      <c r="AG4" s="15" t="s">
        <v>75</v>
      </c>
      <c r="AH4" s="15" t="s">
        <v>55</v>
      </c>
      <c r="AI4" s="15" t="s">
        <v>50</v>
      </c>
      <c r="AJ4" s="2" t="s">
        <v>53</v>
      </c>
      <c r="AK4" s="2" t="s">
        <v>54</v>
      </c>
      <c r="AL4" s="1">
        <v>45058</v>
      </c>
      <c r="AM4" s="2"/>
      <c r="AN4" s="21"/>
      <c r="AO4" s="21"/>
      <c r="AP4" s="21"/>
      <c r="AQ4" s="21"/>
      <c r="AR4" s="4"/>
      <c r="AS4" s="14"/>
    </row>
    <row r="5" spans="1:45">
      <c r="A5" s="17">
        <v>45040</v>
      </c>
      <c r="B5" s="2" t="s">
        <v>83</v>
      </c>
      <c r="C5" s="2" t="s">
        <v>82</v>
      </c>
      <c r="D5" s="2" t="s">
        <v>65</v>
      </c>
      <c r="E5" s="2" t="s">
        <v>64</v>
      </c>
      <c r="F5" s="2" t="s">
        <v>73</v>
      </c>
      <c r="G5" s="2" t="s">
        <v>81</v>
      </c>
      <c r="H5" s="2">
        <v>1</v>
      </c>
      <c r="I5" s="2" t="s">
        <v>80</v>
      </c>
      <c r="J5" s="2" t="s">
        <v>29</v>
      </c>
      <c r="K5" s="3">
        <v>3200</v>
      </c>
      <c r="L5" s="3">
        <v>3200</v>
      </c>
      <c r="M5" s="3">
        <v>0</v>
      </c>
      <c r="N5" s="16">
        <v>44970</v>
      </c>
      <c r="O5" s="2" t="s">
        <v>79</v>
      </c>
      <c r="P5" s="2" t="s">
        <v>78</v>
      </c>
      <c r="Q5" s="2" t="s">
        <v>77</v>
      </c>
      <c r="R5" s="2" t="s">
        <v>69</v>
      </c>
      <c r="S5" s="2">
        <v>735</v>
      </c>
      <c r="T5" s="2" t="s">
        <v>76</v>
      </c>
      <c r="U5" s="3">
        <v>1000</v>
      </c>
      <c r="V5" s="3">
        <v>1000</v>
      </c>
      <c r="W5" s="3"/>
      <c r="X5" s="2" t="s">
        <v>29</v>
      </c>
      <c r="Y5" s="2">
        <v>5944</v>
      </c>
      <c r="Z5" s="2" t="s">
        <v>67</v>
      </c>
      <c r="AA5" s="2">
        <v>4</v>
      </c>
      <c r="AB5" s="2" t="s">
        <v>28</v>
      </c>
      <c r="AC5" s="1">
        <v>45040</v>
      </c>
      <c r="AD5" s="16">
        <v>12238</v>
      </c>
      <c r="AE5" s="15" t="str">
        <f t="shared" si="0"/>
        <v>NPD.Z200130265449701000</v>
      </c>
      <c r="AF5" s="2" t="s">
        <v>51</v>
      </c>
      <c r="AG5" s="15" t="s">
        <v>75</v>
      </c>
      <c r="AH5" s="15" t="s">
        <v>55</v>
      </c>
      <c r="AI5" s="15" t="s">
        <v>50</v>
      </c>
      <c r="AJ5" s="2" t="s">
        <v>53</v>
      </c>
      <c r="AK5" s="2" t="s">
        <v>54</v>
      </c>
      <c r="AL5" s="1">
        <v>45058</v>
      </c>
      <c r="AM5" s="2"/>
      <c r="AN5" s="21"/>
      <c r="AO5" s="21"/>
      <c r="AP5" s="21"/>
      <c r="AQ5" s="21"/>
      <c r="AR5" s="4"/>
      <c r="AS5"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2023-05-18T10:53:53Z</dcterms:modified>
</cp:coreProperties>
</file>