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Work Queue - May'23" sheetId="3" r:id="rId1"/>
  </sheets>
  <definedNames>
    <definedName name="_xlnm._FilterDatabase" localSheetId="0" hidden="1">'Work Queue - May''23'!$A$1:$AS$29</definedName>
    <definedName name="Z_0778DB05_E898_4A0B_A93B_BE2689E506AB_.wvu.FilterData" localSheetId="0" hidden="1">'Work Queue - May''23'!$A$1:$AS$25</definedName>
    <definedName name="Z_09E30AC0_3440_4C50_8DBE_AB79B1E6365C_.wvu.Cols" localSheetId="0" hidden="1">'Work Queue - May''23'!$A:$E,'Work Queue - May''23'!$H:$H,'Work Queue - May''23'!$J:$M,'Work Queue - May''23'!$P:$U,'Work Queue - May''23'!$W:$AE</definedName>
    <definedName name="Z_09E30AC0_3440_4C50_8DBE_AB79B1E6365C_.wvu.FilterData" localSheetId="0" hidden="1">'Work Queue - May''23'!$A$1:$AS$25</definedName>
    <definedName name="Z_10A14F40_922B_4730_8119_C82025CB0741_.wvu.Cols" localSheetId="0" hidden="1">'Work Queue - May''23'!$A:$E,'Work Queue - May''23'!$H:$H,'Work Queue - May''23'!$J:$M,'Work Queue - May''23'!$P:$U,'Work Queue - May''23'!$W:$AE</definedName>
    <definedName name="Z_10A14F40_922B_4730_8119_C82025CB0741_.wvu.FilterData" localSheetId="0" hidden="1">'Work Queue - May''23'!$A$1:$AS$25</definedName>
    <definedName name="Z_BACF775D_75AF_4E18_AEC6_D21E98D4DFFB_.wvu.FilterData" localSheetId="0" hidden="1">'Work Queue - May''23'!$A$1:$AS$25</definedName>
    <definedName name="Z_E034D0D2_A67B_4486_8BE8_71D851F5BC11_.wvu.FilterData" localSheetId="0" hidden="1">'Work Queue - May''23'!$A$1:$AS$25</definedName>
  </definedNames>
  <calcPr calcId="191029" iterateCount="1"/>
  <customWorkbookViews>
    <customWorkbookView name="Amsvl-174 - Personal View" guid="{BACF775D-75AF-4E18-AEC6-D21E98D4DFFB}" mergeInterval="0" personalView="1" maximized="1" xWindow="1" yWindow="1" windowWidth="1362" windowHeight="472" activeSheetId="3" showComments="commIndAndComment"/>
    <customWorkbookView name="AMSVL - 173 - Personal View" guid="{10A14F40-922B-4730-8119-C82025CB0741}" mergeInterval="0" personalView="1" maximized="1" xWindow="1" yWindow="1" windowWidth="1362" windowHeight="538" activeSheetId="3"/>
    <customWorkbookView name="AMSVL - 168 - Personal View" guid="{09E30AC0-3440-4C50-8DBE-AB79B1E6365C}" mergeInterval="0" personalView="1" maximized="1" xWindow="1" yWindow="1" windowWidth="1362" windowHeight="496" activeSheetId="3"/>
  </customWorkbookViews>
</workbook>
</file>

<file path=xl/calcChain.xml><?xml version="1.0" encoding="utf-8"?>
<calcChain xmlns="http://schemas.openxmlformats.org/spreadsheetml/2006/main">
  <c r="AE29" i="3"/>
  <c r="AE28"/>
  <c r="AE27"/>
  <c r="AE26"/>
  <c r="AE2"/>
  <c r="AE3"/>
  <c r="AE4"/>
  <c r="AE5"/>
  <c r="AE6"/>
  <c r="AE25"/>
  <c r="AE7"/>
  <c r="AE8"/>
  <c r="AE9"/>
  <c r="AE10"/>
  <c r="AE11"/>
  <c r="AE12"/>
  <c r="AE13"/>
  <c r="AE14"/>
  <c r="AE15"/>
  <c r="AE16"/>
  <c r="AE17"/>
  <c r="AE18"/>
  <c r="AE19"/>
  <c r="AE24"/>
  <c r="AE23"/>
  <c r="AE20"/>
  <c r="AE21"/>
  <c r="AE22"/>
</calcChain>
</file>

<file path=xl/sharedStrings.xml><?xml version="1.0" encoding="utf-8"?>
<sst xmlns="http://schemas.openxmlformats.org/spreadsheetml/2006/main" count="649" uniqueCount="190">
  <si>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</si>
  <si>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</si>
  <si>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</si>
  <si>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</si>
  <si>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</si>
  <si>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</si>
  <si>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</si>
  <si>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</si>
  <si>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</si>
  <si>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</si>
  <si>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</si>
  <si>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</si>
  <si>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</si>
  <si>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</si>
  <si>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</si>
  <si>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</si>
  <si>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</si>
  <si>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</si>
  <si>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</si>
  <si>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</si>
  <si>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</si>
  <si>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</si>
  <si>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</si>
  <si>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</si>
  <si>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</si>
  <si>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</si>
  <si>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</si>
  <si>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</si>
  <si>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OMC</t>
  </si>
  <si>
    <t>835.POST.DATA</t>
  </si>
  <si>
    <t>MAM</t>
  </si>
  <si>
    <t>MWMI</t>
  </si>
  <si>
    <t>CLAIM/SERVICE LACKS INFORMATION WHICH IS NEEDED FOR ADJUDICATION</t>
  </si>
  <si>
    <t>MC</t>
  </si>
  <si>
    <t>CO96</t>
  </si>
  <si>
    <t>NON COVERED CHARGE</t>
  </si>
  <si>
    <t>CI</t>
  </si>
  <si>
    <t>99310-25</t>
  </si>
  <si>
    <t>R531</t>
  </si>
  <si>
    <t>SLH</t>
  </si>
  <si>
    <t>MWMO</t>
  </si>
  <si>
    <t>M25511</t>
  </si>
  <si>
    <t>UNI</t>
  </si>
  <si>
    <t>OA18</t>
  </si>
  <si>
    <t>DUPLICATE CLAIM/SERVICE</t>
  </si>
  <si>
    <t>88305-59</t>
  </si>
  <si>
    <t>CO18</t>
  </si>
  <si>
    <t>I1</t>
  </si>
  <si>
    <t>MEDICARE PART B</t>
  </si>
  <si>
    <t>CO16</t>
  </si>
  <si>
    <t>ARV</t>
  </si>
  <si>
    <t>U071</t>
  </si>
  <si>
    <t>UNKNOWN REMIT CODE</t>
  </si>
  <si>
    <t>CAV</t>
  </si>
  <si>
    <t>M25512</t>
  </si>
  <si>
    <t>I111</t>
  </si>
  <si>
    <t>VA CHOICE TRIWEST VA CCN CLAIMS PGBA</t>
  </si>
  <si>
    <t>CH</t>
  </si>
  <si>
    <t>3FTN</t>
  </si>
  <si>
    <t>ADRIANNE</t>
  </si>
  <si>
    <t>PARTNERSHIP HEALTHPLAN OF CALIFORNIA</t>
  </si>
  <si>
    <t>NPD.Z200216529</t>
  </si>
  <si>
    <t>MILLER, DANI</t>
  </si>
  <si>
    <t>MCAL</t>
  </si>
  <si>
    <t>K2960</t>
  </si>
  <si>
    <t>K2980</t>
  </si>
  <si>
    <t>JACKSON CARE CONNECT CCO</t>
  </si>
  <si>
    <t>N401</t>
  </si>
  <si>
    <t>I4891</t>
  </si>
  <si>
    <t>TRICARE FOR LIFE</t>
  </si>
  <si>
    <t>SERVICE NOT COVERED</t>
  </si>
  <si>
    <t>JESSICAS</t>
  </si>
  <si>
    <t>WSH.52268801</t>
  </si>
  <si>
    <t>HADLEY, CLIFFORD</t>
  </si>
  <si>
    <t>99316-25</t>
  </si>
  <si>
    <t>I17S</t>
  </si>
  <si>
    <t>I81</t>
  </si>
  <si>
    <t>GEHA / AETNA</t>
  </si>
  <si>
    <t>WSH.1707</t>
  </si>
  <si>
    <t>BRANNOCK, ROBERT</t>
  </si>
  <si>
    <t>R079</t>
  </si>
  <si>
    <t>JMD</t>
  </si>
  <si>
    <t>SJF</t>
  </si>
  <si>
    <t>E559</t>
  </si>
  <si>
    <t>G3184</t>
  </si>
  <si>
    <t>R310</t>
  </si>
  <si>
    <t>G5601</t>
  </si>
  <si>
    <t>NPD.Z200530534</t>
  </si>
  <si>
    <t>MCMURRY, KATIE NOELLE</t>
  </si>
  <si>
    <t>R928</t>
  </si>
  <si>
    <t>NPD.Z274318</t>
  </si>
  <si>
    <t>GORGER, JAMES LEONARD</t>
  </si>
  <si>
    <t>N289</t>
  </si>
  <si>
    <t>RPT.5179</t>
  </si>
  <si>
    <t>CRESPO, MATTHEW N</t>
  </si>
  <si>
    <t>WSH.1697</t>
  </si>
  <si>
    <t>JENSEN, MARILYN M</t>
  </si>
  <si>
    <t>&amp;HPAC&amp;</t>
  </si>
  <si>
    <t>UNASSIGN</t>
  </si>
  <si>
    <t>RPT.984</t>
  </si>
  <si>
    <t>YOUNG, GUY B</t>
  </si>
  <si>
    <t>G603</t>
  </si>
  <si>
    <t>DATASET</t>
  </si>
  <si>
    <t>RPT</t>
  </si>
  <si>
    <t>NPD</t>
  </si>
  <si>
    <t>WSH</t>
  </si>
  <si>
    <t>CLAIMS</t>
  </si>
  <si>
    <t>CONCATE</t>
  </si>
  <si>
    <t>FOLLOW UP</t>
  </si>
  <si>
    <t>AR COMMENT</t>
  </si>
  <si>
    <t>AR CODE</t>
  </si>
  <si>
    <t>STATUS</t>
  </si>
  <si>
    <t>NOTES</t>
  </si>
  <si>
    <t>WORKED BY</t>
  </si>
  <si>
    <t>WORKED ON</t>
  </si>
  <si>
    <t>CALLER COMMENT</t>
  </si>
  <si>
    <t>CALL HOLD</t>
  </si>
  <si>
    <t>AUDIT FEEDBACK</t>
  </si>
  <si>
    <t>DOS 05/27/2021, Called VA CHOICE TRIWEST VA CCN CLAIMS @ 877-226-8749 S/w John said already send a copy of eob. Call ref# John010322.</t>
  </si>
  <si>
    <t>DOS 2/09/2023, cld TRICARE FOR LIFE@866-773-0404 s/w rcvd on 03/16/2023, prcd on 03/25/2023, Ald &amp; pd$25.35, blk chck$144.85, chck#F0021146468, issued on 03/27/2023, not yet cashed, Ards; 1208 BEALL LN CENTRAL POINT, OR 97502, EOB requested, clm#2023075802086, ref#nichol4/10/2023
Need to call for unpaid codes</t>
  </si>
  <si>
    <t>OLD</t>
  </si>
  <si>
    <t>WORKABLE - OLD</t>
  </si>
  <si>
    <t>CALL</t>
  </si>
  <si>
    <t>DOS 08/24/2022 Called PARTNERSHIP HEALTHPLAN OF CALIFORN @ 707-863-4100 S/W Evander Requested for the copy of the EOB Through FAX. claim # 222907721525,wait for 2 business days  CALL REF #Evander02172023. So please call and request the EOB.</t>
  </si>
  <si>
    <t>DOS 08/24/2022 Called PARTNERSHIP HEALTHPLAN OF CALIFORN @ 707-863-4100 S/W Evander Requested for the copy of the EOB Through FAX. claim # 222717702191,wait for 2 business days  CALL REF #Evander02172023. So please call and request the EOB.</t>
  </si>
  <si>
    <t>DOS 06/27/2022, Cld VA CHOICE TRIWEST@(877) 226-8749 S/w Tanya sd ,CC rcvd 10/11/2022 prcsd 10/12/2022 claim# I284X49M20000 AA &amp; Pd $63.73 on 10/12/2022 with no pt resp ,pmt made thru chk# 0011333663 Bulk amt $170.90  issued 10/12/2022 cashed 10/26/222 ,Pay to address :1208 BEALL LANE CENTRAL POINT, OR 97502 &amp; EOB requested to our fax# will rcve shortly ,Rf# PH-2274562-K8B3H7 . So please call and request the EOB.</t>
  </si>
  <si>
    <t>DOS 12/10/2020 Called VA CHOICE TRIWEST@(877) 226-8749 S/w Jenifer. Enquired about EOB. Request to copy of the EOB through FAX# She said unable to send the EOB through FAX and suggest to Download the EOB through Web portal  www.vahcps.fst.va.com Claim#20C3549265000 Callref#22VACC6908876433. So please call and request the EOB.</t>
  </si>
  <si>
    <t>DOS 12/15/2020 Called VA CHOICE TRIWEST@(877) 226-8749 S/w Jenifer. Enquired about EOB. Request to copy of the EOB through FAX# She said unable to send the EOB through FAX and suggest to Download the EOB through Web portal  www.vahcps.fst.va.com Claim#20C3705927000 Callref#22VACC6908876433. So please call and request the EOB.</t>
  </si>
  <si>
    <t>Dos 01/12/2021 Called VA CHOICE @877-226-8749, S/w Destinee stated that the claim was received on 01/21/2021 and procd on 01/31/2021 Allowed &amp; paid $88.05 with no patient responsibility The claim was paid through paper Eft per rep said it is older claim so there is no payment details and refused to provide cpt breakdown details Requested the EOB through fax and it will receive within a day. Therefore, please wait for Eob, Claim# HA09999623500. Call reference# PH-2245812-R9J9D8. So please call and request the EOB.</t>
  </si>
  <si>
    <t>Dos 01/14/2021 Called VA CHOICE @877-226-8749, S/w Destinee stated that the claim was received on 01/21/2021 and procd on 01/31/2021 Allowed &amp; paid $88.05 with no patient responsibility The claim was paid through paper Eft per rep said it is older claim so there is no payment details and refused to provide cpt breakdown details Requested the EOB through fax and it will receive within a day. Therefore, please wait for Eob, Claim# HA10141493500. Call reference# PH-2245812-R9J9D8. So please call and request the EOB.</t>
  </si>
  <si>
    <t>Dos 01/21/2021 Called VA CHOICE @877-226-8749, S/w Destinee stated that the claim was received on 02/02/2021 and procd on 02/03/2021 Allowed &amp; paid $88.05 with no patient responsibility The claim was paid through paper Eft per rep said it is older claim so there is no payment details and refused to provide cpt breakdown details Requested the EOB through fax and it will receive within a day. Therefore, please wait for Eob, Claim# HA16076293500. Call reference# PH-2245812-R9J9D8. So please call and request the EOB.</t>
  </si>
  <si>
    <t>DOS 03/15/2022, Cld MANHATTAN LIFE INSURANCE@(800) 877-7703 S/w Tina sd claim rcvd 04/06/22 prcsd &amp; pd 04/07/22 claim# E018094524 Pd $21.90 chk# 2224848172  Bulk amt $197.10 chk still outstanding &amp; Requested Eob to our fax# on 02/24/23 TAT 2 b'days ,Rf# Tina.C 022323 So please call and request the EOB.</t>
  </si>
  <si>
    <t>DOS 03/17/2022, Cld MANHATTAN LIFE INSURANCE@(800) 877-7703 S/w Tina sd claim rcvd 04/06/22 prcsd &amp; pd 04/07/22 claim# E018094567 Pd $49.32 chk# 2224848172 Bulk amt $197.10 chk still outstanding &amp; Requested Eob to our fax# on 02/24/23 TAT 2 b'days ,Rf# Tina.C 022323 So please call and request the EOB.</t>
  </si>
  <si>
    <t>DOS 10/03/22, cld GEHA / AETNA@800-821-6136 s/w Diana said clm rcvd &amp; prcd on11/11/22, Ald &amp; pd$14.84, single chck, paper chck#92356731, chck issued on11/21/22, cashed on 11/21/22, refused to provide check pay to address, Eob requested, clm#221667613000, ref#230220006959So please call and request the EOB.</t>
  </si>
  <si>
    <t>LOGISTICS HEALTH INCORPORATED</t>
  </si>
  <si>
    <t>CBM</t>
  </si>
  <si>
    <t>CBM.RA653156</t>
  </si>
  <si>
    <t>ROBERSON, ALEX</t>
  </si>
  <si>
    <t>Z0271</t>
  </si>
  <si>
    <t>SHC</t>
  </si>
  <si>
    <t>OFF</t>
  </si>
  <si>
    <t>DOS 10/18/2022,Cld LHI@866-284-8788 S/w Cecilia sd claim rcvd 11/01/2022 prcsd 11/29/2022 claim invoice# 47245211 AA &amp; Pd $386.56 on 12/07/222 with no pt resp ,chk# 1923779 bulk amt $1293.12 issued 12/07/22 rep not have cashed cleared details ,pay to address: 1208 BEALL LN CENTRAL POINT, OR 97502 &amp; Req Eob to our fax# ,Rf# Cecilia.M 021723. So please call and request EOB.</t>
  </si>
  <si>
    <t>N154</t>
  </si>
  <si>
    <t>KFA</t>
  </si>
  <si>
    <t>KFA.3728</t>
  </si>
  <si>
    <t>MAISS, FRANCIS</t>
  </si>
  <si>
    <t>L84</t>
  </si>
  <si>
    <t>M79672</t>
  </si>
  <si>
    <t>JTM</t>
  </si>
  <si>
    <t>OFF2</t>
  </si>
  <si>
    <t>DOS 08/15/22 cld geha @ 800-821-6136 s/w stepheny sd  claim rcvd on 09/02/22 procsd on 09/22/22, aa $ 86.00 paid $ 10.94  paid thru single ch# 90176346, dis allowed - 37.89 it’s a mem resp for the code - 11055, clm# 221289395700 ,  req Eob to be faxed rep sugg to get it from www.geha.com, call ref#221122010621. So please call and request EOB.</t>
  </si>
  <si>
    <t>ATRIO HEALTH PLANS PHTECH</t>
  </si>
  <si>
    <t>PR96</t>
  </si>
  <si>
    <t>NON-COVERED CHARGES</t>
  </si>
  <si>
    <t>KFA.3970</t>
  </si>
  <si>
    <t>GREENWELL, BRUCE L</t>
  </si>
  <si>
    <t>DISPLAY.HISTORY</t>
  </si>
  <si>
    <t>DOS 01/06/2022,CLD ATRIO@877-672-8620 S/w Sandra sd claim rcvd 01/17/2022 prcsd &amp; pd  02/08/2022 claim# 890250227 AA $234.16 pd $74.16 with pt resp Copay $45.00 ,service not covered pt resp amt of $115.00 ,pmt made thru EFT# 5369001RM2 issued on 02/08/2022 ,Bulk amt $294.23 ,Rep not have cashed details ,verified pay to address :1208 BEALL LN CENTRAL POINT, OR 97502 &amp; Req EOB to our fax# ,Rf# 331657. So please call and request EOB.</t>
  </si>
  <si>
    <t>I06</t>
  </si>
  <si>
    <t>BLUE CROSS/BLUE CROS OF CA ANTHEM</t>
  </si>
  <si>
    <t>MMA</t>
  </si>
  <si>
    <t>MMA.1064490</t>
  </si>
  <si>
    <t>MORALES, TERRY L</t>
  </si>
  <si>
    <t>01810-QZQS</t>
  </si>
  <si>
    <t>F411</t>
  </si>
  <si>
    <t>RJC</t>
  </si>
  <si>
    <t>BULLOCK</t>
  </si>
  <si>
    <t>FCMCOP</t>
  </si>
  <si>
    <t>DOS 06/09/2021,Cld BCBS OF CA ANTHEM@877-737-7776 S/w Michelle sd, based on alpha prefix sugg to call@888-500-7898 ivr states claim rcvd 07/06/2021 claim# 26211875531900  Pd $33.43 on 07/09/21 chk# 202660471 with no pt resp ,also fax request given for EOB to our fax#.
 So please call and request EOB.</t>
  </si>
  <si>
    <t>DOS 08/24/2022 Called PARTNERSHIP HEALTHPLAN OF CALIFORN @ 707-863-4100 S/W Deja Requested for the copy of the EOB Through FAX. claim # 222907721525,wait for 1 business day CALL REF #Deja05252023.</t>
  </si>
  <si>
    <t xml:space="preserve">DOS 07/28/2022 Called PARTNERSHIP HEALTHPLAN OF CALIFORN @ 707-863-4100 S/W Deja Requested for the copy of the EOB Through FAX. claim # 222717702191,wait for 1 business days  CALL REF #Deja05252023. </t>
  </si>
  <si>
    <t>REQUESTED EOB</t>
  </si>
  <si>
    <t xml:space="preserve">DOS 06/27/2022, Cld VA CHOICE TRIWEST@(877) 226-8749 S/W Crystal Requested for the copy of the EOB Through FAX. claim# I284X49M20000,wait for 1 business days  CALL REF #PH-2369332-N7H4J7. </t>
  </si>
  <si>
    <t>DOS 12/10/2020 Called VA CHOICE TRIWEST@(877) 226-8749 S/w Crystal. Enquired about EOB. Request to copy of the EOB through FAX# She said unable to send the EOB through FAX and suggest to Download the EOB through Web portal  www.vahcps.fst.va.com Claim#20C3549265000 Callref#PH-2369457-L5F0P6.</t>
  </si>
  <si>
    <t>REFUSED TO FAX EOB</t>
  </si>
  <si>
    <t>DOS 12/15/2020 Called VA CHOICE TRIWEST@(877) 226-8749 S/w Crystal. Enquired about EOB. Request to copy of the EOB through FAX# She said unable to send the EOB through FAX and suggest to Download the EOB through Web portal  www.vahcps.fst.va.com Claim#20C3705927000 Callref#PH-2369457-L5F0P6.</t>
  </si>
  <si>
    <t>DOS 01/12/2021 Called VA CHOICE TRIWEST@(877) 226-8749 S/w Crystal. Enquired about EOB. Request to copy of the EOB through FAX# She said unable to send the EOB through FAX and suggest to Download the EOB through Web portal  www.vahcps.fst.va.com Claim#HA09999623500 .Callref#PH-2369457-L5F0P6.</t>
  </si>
  <si>
    <t>DOS 01/14/2021 Called VA CHOICE TRIWEST@(877) 226-8749 S/w Crystal. Enquired about EOB. Request to copy of the EOB through FAX# She said unable to send the EOB through FAX and suggest to Download the EOB through Web portal  www.vahcps.fst.va.com Claim# HA10141493500 Callref#PH-2369457-L5F0P6.</t>
  </si>
  <si>
    <t>DOS 01/21/2021 Called VA CHOICE TRIWEST@(877) 226-8749 S/w Crystal. Enquired about EOB. Request to copy of the EOB through FAX# She said unable to send the EOB through FAX and suggest to Download the EOB through Web portal  www.vahcps.fst.va.com Claim# HA16076293500. Callref#PH-2369457-L5F0P6.</t>
  </si>
  <si>
    <t xml:space="preserve">DOS 10/03/22, cld GEHA / AETNA@800-821-6136 S/W  Jack Requested for the copy of the EOB Through FAX. claim# 221667613000,wait for 1 business days  CALL REF #Jack05252023. </t>
  </si>
  <si>
    <t xml:space="preserve">DOS 03/15/2022 Cld MANHATTAN LIFE INSURANCE@ (800) 877-7703 S/W  Princy Requested for the copy of the EOB Through FAX. claim# E018094524,wait for 1 business days  CALL REF #Princy05252023.  </t>
  </si>
  <si>
    <t xml:space="preserve">DOS 03/17/2022 Cld MANHATTAN LIFE INSURANCE@ (800) 877-7703 S/W  Princy Requested for the copy of the EOB Through FAX. claim# E018094567,wait for 1 business days  CALL REF #Princy05252023. </t>
  </si>
  <si>
    <t xml:space="preserve">DOS 2/09/2023, cld TRICARE FOR LIFE @866-773-0404 S/W  Anna Requested for the copy of the EOB Through FAX. claim# 2023075802086,wait for 1 business days  CALL REF #Anna05252023. </t>
  </si>
  <si>
    <t>DOS 05/27/2021 Called VA CHOICE TRIWEST@(877) 226-8749 S/w Crystal. Enquired about EOB. Request to copy of the EOB through FAX# She said unable to send the EOB through FAX and suggest to Download the EOB through Web portal  www.vahcps.fst.va.com Claim# 21A824573700. Callref#PH-2369457-L5F0P6.</t>
  </si>
  <si>
    <t xml:space="preserve">DOS 10/18/2022,Cld LHI @ 866-284-8788 S/W  Vincy Requested for the copy of the EOB Through FAX. claim# 47245211 ,wait for 1 business days  CALL REF #Vincy05252023. </t>
  </si>
  <si>
    <t xml:space="preserve">DOS 08/15/22 cld geha @ 800-821-6136 S/W   Jack  Requested for the copy of the EOB Through FAX. claim# 221289395700 ,wait for 1 business days  CALL REF #Jack05252023. </t>
  </si>
  <si>
    <t>DOS 01/06/2022,CLD ATRIO@877-672-8620 S/W   William Requested for the copy of the EOB Through FAX. claim# 890250227 ,wait for 1 business days  CALL REF #479921.</t>
  </si>
  <si>
    <t xml:space="preserve">DOS 06/09/2021 Cld BCBS OF CA ANTHEM@888-500-7898 unable to reach live rep reached ivr Requested for the copy of the EOB Through FAX claim# 26211875531900.
</t>
  </si>
  <si>
    <t>John</t>
  </si>
  <si>
    <t>Not Pasted</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</si>
</sst>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
    <xf numFmtId="0" fontId="0" fillId="0" borderId="0" xfId="0"/>
    <xf numFmtId="14" fontId="19" fillId="0" borderId="13" xfId="0" applyNumberFormat="1" applyFont="1" applyBorder="1" applyAlignment="1">
      <alignment horizontal="left" vertical="top"/>
    </xf>
    <xf numFmtId="0" fontId="19" fillId="0" borderId="13" xfId="0" applyFont="1" applyBorder="1" applyAlignment="1">
      <alignment horizontal="left" vertical="top"/>
    </xf>
    <xf numFmtId="165" fontId="19" fillId="0" borderId="13" xfId="0" applyNumberFormat="1" applyFont="1" applyBorder="1" applyAlignment="1">
      <alignment horizontal="left" vertical="top"/>
    </xf>
    <xf numFmtId="0" fontId="19" fillId="0" borderId="14" xfId="0" applyFont="1" applyBorder="1" applyAlignment="1">
      <alignment horizontal="left" vertical="top"/>
    </xf>
    <xf numFmtId="0" fontId="19" fillId="0" borderId="0" xfId="0" applyFont="1" applyAlignment="1">
      <alignment horizontal="left" vertical="top"/>
    </xf>
    <xf numFmtId="165" fontId="19" fillId="0" borderId="0" xfId="0" applyNumberFormat="1" applyFont="1" applyAlignment="1">
      <alignment horizontal="left" vertical="top"/>
    </xf>
    <xf numFmtId="164" fontId="19" fillId="0" borderId="0" xfId="0" applyNumberFormat="1" applyFont="1" applyAlignment="1">
      <alignment horizontal="left" vertical="top"/>
    </xf>
    <xf numFmtId="164" fontId="19" fillId="0" borderId="13" xfId="0" applyNumberFormat="1" applyFont="1" applyBorder="1" applyAlignment="1">
      <alignment horizontal="left" vertical="top"/>
    </xf>
    <xf numFmtId="0" fontId="19" fillId="0" borderId="0" xfId="0" applyFont="1" applyAlignment="1">
      <alignment vertical="top"/>
    </xf>
    <xf numFmtId="164" fontId="19" fillId="0" borderId="14" xfId="0" applyNumberFormat="1" applyFont="1" applyBorder="1" applyAlignment="1">
      <alignment horizontal="left" vertical="top"/>
    </xf>
    <xf numFmtId="165" fontId="19" fillId="0" borderId="14" xfId="0" applyNumberFormat="1" applyFont="1" applyBorder="1" applyAlignment="1">
      <alignment horizontal="left" vertical="top"/>
    </xf>
    <xf numFmtId="164" fontId="18" fillId="33" borderId="10" xfId="0" applyNumberFormat="1" applyFont="1" applyFill="1" applyBorder="1" applyAlignment="1">
      <alignment horizontal="left" vertical="top"/>
    </xf>
    <xf numFmtId="0" fontId="18" fillId="33" borderId="11" xfId="0" applyFont="1" applyFill="1" applyBorder="1" applyAlignment="1">
      <alignment horizontal="left" vertical="top"/>
    </xf>
    <xf numFmtId="165" fontId="18" fillId="33" borderId="11" xfId="0" applyNumberFormat="1" applyFont="1" applyFill="1" applyBorder="1" applyAlignment="1">
      <alignment horizontal="left" vertical="top"/>
    </xf>
    <xf numFmtId="164" fontId="18" fillId="33" borderId="11" xfId="0" applyNumberFormat="1" applyFont="1" applyFill="1" applyBorder="1" applyAlignment="1">
      <alignment horizontal="left" vertical="top"/>
    </xf>
    <xf numFmtId="8" fontId="18" fillId="33" borderId="11" xfId="0" applyNumberFormat="1" applyFont="1" applyFill="1" applyBorder="1" applyAlignment="1">
      <alignment horizontal="left" vertical="top"/>
    </xf>
    <xf numFmtId="0" fontId="18" fillId="34" borderId="11" xfId="0" applyFont="1" applyFill="1" applyBorder="1" applyAlignment="1">
      <alignment horizontal="left" vertical="top"/>
    </xf>
    <xf numFmtId="0" fontId="18" fillId="35" borderId="11" xfId="0" applyFont="1" applyFill="1" applyBorder="1" applyAlignment="1">
      <alignment horizontal="left" vertical="top"/>
    </xf>
    <xf numFmtId="0" fontId="18" fillId="36" borderId="11" xfId="0" applyFont="1" applyFill="1" applyBorder="1" applyAlignment="1">
      <alignment horizontal="left" vertical="top"/>
    </xf>
    <xf numFmtId="0" fontId="18" fillId="36" borderId="11" xfId="0" applyFont="1" applyFill="1" applyBorder="1" applyAlignment="1">
      <alignment horizontal="center" vertical="center"/>
    </xf>
    <xf numFmtId="0" fontId="18" fillId="37" borderId="12" xfId="0" applyFont="1" applyFill="1" applyBorder="1" applyAlignment="1">
      <alignment horizontal="center" vertical="center"/>
    </xf>
    <xf numFmtId="0" fontId="19" fillId="0" borderId="14" xfId="0" applyFont="1" applyBorder="1" applyAlignment="1">
      <alignment horizontal="center" vertical="center"/>
    </xf>
    <xf numFmtId="0" fontId="19" fillId="0" borderId="13" xfId="0" applyFont="1" applyBorder="1" applyAlignment="1">
      <alignment horizontal="center" vertical="center"/>
    </xf>
    <xf numFmtId="0" fontId="19" fillId="0" borderId="0" xfId="0" applyFont="1" applyAlignment="1">
      <alignment horizontal="center" vertical="center"/>
    </xf>
    <xf numFmtId="14" fontId="19" fillId="0" borderId="14" xfId="0" applyNumberFormat="1"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6" tint="-0.499984740745262"/>
  </sheetPr>
  <dimension ref="A1:AS29"/>
  <sheetViews>
    <sheetView showGridLines="0" tabSelected="1" zoomScale="85" zoomScaleNormal="85" workbookViewId="0"/>
  </sheetViews>
  <sheetFormatPr defaultColWidth="9.140625" defaultRowHeight="12.75"/>
  <cols>
    <col min="1" max="1" width="8.5703125" style="7" bestFit="1" customWidth="1"/>
    <col min="2" max="2" width="10.5703125" style="5" bestFit="1" customWidth="1"/>
    <col min="3" max="3" width="35.28515625" style="5" bestFit="1" customWidth="1"/>
    <col min="4" max="4" width="9.7109375" style="5" bestFit="1" customWidth="1"/>
    <col min="5" max="5" width="15.85546875" style="5" customWidth="1"/>
    <col min="6" max="6" width="7.85546875" style="5" customWidth="1"/>
    <col min="7" max="7" width="14.7109375" style="5" bestFit="1" customWidth="1"/>
    <col min="8" max="8" width="6.85546875" style="5" customWidth="1"/>
    <col min="9" max="9" width="16" style="5" customWidth="1"/>
    <col min="10" max="10" width="7.42578125" style="5" customWidth="1"/>
    <col min="11" max="11" width="8.85546875" style="6" customWidth="1"/>
    <col min="12" max="12" width="9.140625" style="6" customWidth="1"/>
    <col min="13" max="13" width="8" style="6" customWidth="1"/>
    <col min="14" max="14" width="10.42578125" style="7" bestFit="1" customWidth="1"/>
    <col min="15" max="15" width="11.28515625" style="5" bestFit="1" customWidth="1"/>
    <col min="16" max="16" width="8.7109375" style="5" customWidth="1"/>
    <col min="17" max="17" width="8.85546875" style="5" customWidth="1"/>
    <col min="18" max="18" width="9.7109375" style="5" customWidth="1"/>
    <col min="19" max="19" width="11" style="5" customWidth="1"/>
    <col min="20" max="20" width="8.85546875" style="5" customWidth="1"/>
    <col min="21" max="22" width="8.85546875" style="6" customWidth="1"/>
    <col min="23" max="23" width="7.5703125" style="6" customWidth="1"/>
    <col min="24" max="24" width="6.85546875" style="5" customWidth="1"/>
    <col min="25" max="25" width="6.28515625" style="5" customWidth="1"/>
    <col min="26" max="27" width="8.85546875" style="5" customWidth="1"/>
    <col min="28" max="28" width="21.42578125" style="5" customWidth="1"/>
    <col min="29" max="29" width="10.42578125" style="5" customWidth="1"/>
    <col min="30" max="30" width="10.42578125" style="7" customWidth="1"/>
    <col min="31" max="31" width="25.5703125" style="5" customWidth="1"/>
    <col min="32" max="32" width="16.85546875" style="5" customWidth="1"/>
    <col min="33" max="33" width="47.42578125" style="5" customWidth="1"/>
    <col min="34" max="34" width="16.7109375" style="5" customWidth="1"/>
    <col min="35" max="35" width="6.7109375" style="5" bestFit="1" customWidth="1"/>
    <col min="36" max="36" width="13.42578125" style="5" customWidth="1"/>
    <col min="37" max="37" width="11.28515625" style="5" bestFit="1" customWidth="1"/>
    <col min="38" max="38" width="11" style="5" bestFit="1" customWidth="1"/>
    <col min="39" max="39" width="82.7109375" style="5" customWidth="1"/>
    <col min="40" max="40" width="17.7109375" style="24" bestFit="1" customWidth="1"/>
    <col min="41" max="41" width="16.28515625" style="24" bestFit="1" customWidth="1"/>
    <col min="42" max="42" width="14.28515625" style="24" bestFit="1" customWidth="1"/>
    <col min="43" max="43" width="15.5703125" style="24" bestFit="1" customWidth="1"/>
    <col min="44" max="44" width="15.85546875" style="24" bestFit="1" customWidth="1"/>
    <col min="45" max="45" width="19.28515625" style="24" bestFit="1" customWidth="1"/>
    <col min="46" max="16384" width="9.140625" style="5"/>
  </cols>
  <sheetData>
    <row r="1" spans="1:45" ht="13.5" thickBot="1">
      <c r="A1" s="12" t="s">
        <v>0</v>
      </c>
      <c r="B1" s="13" t="s">
        <v>1</v>
      </c>
      <c r="C1" s="13" t="s">
        <v>2</v>
      </c>
      <c r="D1" s="13" t="s">
        <v>3</v>
      </c>
      <c r="E1" s="13" t="s">
        <v>4</v>
      </c>
      <c r="F1" s="13" t="s">
        <v>102</v>
      </c>
      <c r="G1" s="13" t="s">
        <v>5</v>
      </c>
      <c r="H1" s="13" t="s">
        <v>106</v>
      </c>
      <c r="I1" s="13" t="s">
        <v>6</v>
      </c>
      <c r="J1" s="13" t="s">
        <v>7</v>
      </c>
      <c r="K1" s="14" t="s">
        <v>8</v>
      </c>
      <c r="L1" s="14" t="s">
        <v>9</v>
      </c>
      <c r="M1" s="14" t="s">
        <v>10</v>
      </c>
      <c r="N1" s="15" t="s">
        <v>11</v>
      </c>
      <c r="O1" s="14" t="s">
        <v>12</v>
      </c>
      <c r="P1" s="15" t="s">
        <v>13</v>
      </c>
      <c r="Q1" s="13" t="s">
        <v>14</v>
      </c>
      <c r="R1" s="13" t="s">
        <v>15</v>
      </c>
      <c r="S1" s="13" t="s">
        <v>16</v>
      </c>
      <c r="T1" s="13" t="s">
        <v>17</v>
      </c>
      <c r="U1" s="14" t="s">
        <v>18</v>
      </c>
      <c r="V1" s="14" t="s">
        <v>19</v>
      </c>
      <c r="W1" s="14" t="s">
        <v>20</v>
      </c>
      <c r="X1" s="14" t="s">
        <v>21</v>
      </c>
      <c r="Y1" s="14" t="s">
        <v>22</v>
      </c>
      <c r="Z1" s="16" t="s">
        <v>23</v>
      </c>
      <c r="AA1" s="13" t="s">
        <v>24</v>
      </c>
      <c r="AB1" s="13" t="s">
        <v>25</v>
      </c>
      <c r="AC1" s="15" t="s">
        <v>26</v>
      </c>
      <c r="AD1" s="15" t="s">
        <v>27</v>
      </c>
      <c r="AE1" s="17" t="s">
        <v>107</v>
      </c>
      <c r="AF1" s="17" t="s">
        <v>108</v>
      </c>
      <c r="AG1" s="18" t="s">
        <v>109</v>
      </c>
      <c r="AH1" s="18" t="s">
        <v>110</v>
      </c>
      <c r="AI1" s="18" t="s">
        <v>111</v>
      </c>
      <c r="AJ1" s="18" t="s">
        <v>112</v>
      </c>
      <c r="AK1" s="18" t="s">
        <v>113</v>
      </c>
      <c r="AL1" s="18" t="s">
        <v>114</v>
      </c>
      <c r="AM1" s="19" t="s">
        <v>115</v>
      </c>
      <c r="AN1" s="20" t="s">
        <v>110</v>
      </c>
      <c r="AO1" s="20" t="s">
        <v>112</v>
      </c>
      <c r="AP1" s="20" t="s">
        <v>116</v>
      </c>
      <c r="AQ1" s="20" t="s">
        <v>113</v>
      </c>
      <c r="AR1" s="20" t="s">
        <v>114</v>
      </c>
      <c r="AS1" s="21" t="s">
        <v>117</v>
      </c>
    </row>
    <row r="2" spans="1:45">
      <c r="A2" s="10">
        <v>44874</v>
      </c>
      <c r="B2" s="4">
        <v>5</v>
      </c>
      <c r="C2" s="4" t="s">
        <v>60</v>
      </c>
      <c r="D2" s="4" t="s">
        <v>46</v>
      </c>
      <c r="E2" s="4" t="s">
        <v>44</v>
      </c>
      <c r="F2" s="4" t="s">
        <v>104</v>
      </c>
      <c r="G2" s="4" t="s">
        <v>61</v>
      </c>
      <c r="H2" s="4">
        <v>1</v>
      </c>
      <c r="I2" s="4" t="s">
        <v>62</v>
      </c>
      <c r="J2" s="4" t="s">
        <v>63</v>
      </c>
      <c r="K2" s="11">
        <v>127</v>
      </c>
      <c r="L2" s="11">
        <v>127</v>
      </c>
      <c r="M2" s="11">
        <v>0</v>
      </c>
      <c r="N2" s="10">
        <v>44797</v>
      </c>
      <c r="O2" s="4" t="s">
        <v>45</v>
      </c>
      <c r="P2" s="4" t="s">
        <v>64</v>
      </c>
      <c r="Q2" s="4" t="s">
        <v>65</v>
      </c>
      <c r="R2" s="4" t="s">
        <v>30</v>
      </c>
      <c r="S2" s="4">
        <v>1706</v>
      </c>
      <c r="T2" s="4" t="s">
        <v>31</v>
      </c>
      <c r="U2" s="11">
        <v>127</v>
      </c>
      <c r="V2" s="11">
        <v>127</v>
      </c>
      <c r="W2" s="11">
        <v>0</v>
      </c>
      <c r="X2" s="4" t="s">
        <v>63</v>
      </c>
      <c r="Y2" s="4">
        <v>5924</v>
      </c>
      <c r="Z2" s="4" t="s">
        <v>59</v>
      </c>
      <c r="AA2" s="4">
        <v>4</v>
      </c>
      <c r="AB2" s="4"/>
      <c r="AC2" s="4"/>
      <c r="AD2" s="10">
        <v>21694</v>
      </c>
      <c r="AE2" s="4" t="str">
        <f t="shared" ref="AE2:AE29" si="0">G2&amp;N2&amp;V2</f>
        <v>NPD.Z20021652944797127</v>
      </c>
      <c r="AF2" s="4" t="s">
        <v>121</v>
      </c>
      <c r="AG2" s="4" t="s">
        <v>123</v>
      </c>
      <c r="AH2" s="4" t="s">
        <v>122</v>
      </c>
      <c r="AI2" s="4" t="s">
        <v>120</v>
      </c>
      <c r="AJ2" s="4"/>
      <c r="AK2" s="4"/>
      <c r="AL2" s="4"/>
      <c r="AM2" s="4" t="s">
        <v>169</v>
      </c>
      <c r="AN2" s="22" t="s">
        <v>171</v>
      </c>
      <c r="AO2" s="22" t="s">
        <v>189</v>
      </c>
      <c r="AP2" s="22"/>
      <c r="AQ2" s="22" t="s">
        <v>188</v>
      </c>
      <c r="AR2" s="25">
        <v>45071</v>
      </c>
      <c r="AS2" s="22"/>
    </row>
    <row r="3" spans="1:45">
      <c r="A3" s="8">
        <v>44853</v>
      </c>
      <c r="B3" s="2">
        <v>5</v>
      </c>
      <c r="C3" s="2" t="s">
        <v>60</v>
      </c>
      <c r="D3" s="2" t="s">
        <v>46</v>
      </c>
      <c r="E3" s="2" t="s">
        <v>44</v>
      </c>
      <c r="F3" s="2" t="s">
        <v>104</v>
      </c>
      <c r="G3" s="2" t="s">
        <v>87</v>
      </c>
      <c r="H3" s="2">
        <v>0</v>
      </c>
      <c r="I3" s="2" t="s">
        <v>88</v>
      </c>
      <c r="J3" s="2" t="s">
        <v>63</v>
      </c>
      <c r="K3" s="3">
        <v>481</v>
      </c>
      <c r="L3" s="3">
        <v>481</v>
      </c>
      <c r="M3" s="3">
        <v>0</v>
      </c>
      <c r="N3" s="8">
        <v>44770</v>
      </c>
      <c r="O3" s="2" t="s">
        <v>45</v>
      </c>
      <c r="P3" s="2" t="s">
        <v>89</v>
      </c>
      <c r="Q3" s="2"/>
      <c r="R3" s="2" t="s">
        <v>30</v>
      </c>
      <c r="S3" s="2">
        <v>3188</v>
      </c>
      <c r="T3" s="2" t="s">
        <v>40</v>
      </c>
      <c r="U3" s="3">
        <v>127</v>
      </c>
      <c r="V3" s="3">
        <v>127</v>
      </c>
      <c r="W3" s="3"/>
      <c r="X3" s="2" t="s">
        <v>63</v>
      </c>
      <c r="Y3" s="2">
        <v>5939</v>
      </c>
      <c r="Z3" s="2" t="s">
        <v>59</v>
      </c>
      <c r="AA3" s="2">
        <v>4</v>
      </c>
      <c r="AB3" s="2"/>
      <c r="AC3" s="2"/>
      <c r="AD3" s="8">
        <v>27020</v>
      </c>
      <c r="AE3" s="2" t="str">
        <f t="shared" si="0"/>
        <v>NPD.Z20053053444770127</v>
      </c>
      <c r="AF3" s="2" t="s">
        <v>121</v>
      </c>
      <c r="AG3" s="2" t="s">
        <v>124</v>
      </c>
      <c r="AH3" s="2" t="s">
        <v>122</v>
      </c>
      <c r="AI3" s="2" t="s">
        <v>120</v>
      </c>
      <c r="AJ3" s="2"/>
      <c r="AK3" s="2"/>
      <c r="AL3" s="2"/>
      <c r="AM3" s="2" t="s">
        <v>170</v>
      </c>
      <c r="AN3" s="22" t="s">
        <v>171</v>
      </c>
      <c r="AO3" s="22" t="s">
        <v>189</v>
      </c>
      <c r="AP3" s="23"/>
      <c r="AQ3" s="22" t="s">
        <v>188</v>
      </c>
      <c r="AR3" s="25">
        <v>45071</v>
      </c>
      <c r="AS3" s="23"/>
    </row>
    <row r="4" spans="1:45">
      <c r="A4" s="8">
        <v>44853</v>
      </c>
      <c r="B4" s="2">
        <v>5</v>
      </c>
      <c r="C4" s="2" t="s">
        <v>60</v>
      </c>
      <c r="D4" s="2" t="s">
        <v>46</v>
      </c>
      <c r="E4" s="2" t="s">
        <v>44</v>
      </c>
      <c r="F4" s="2" t="s">
        <v>104</v>
      </c>
      <c r="G4" s="2" t="s">
        <v>87</v>
      </c>
      <c r="H4" s="2">
        <v>0</v>
      </c>
      <c r="I4" s="2" t="s">
        <v>88</v>
      </c>
      <c r="J4" s="2" t="s">
        <v>63</v>
      </c>
      <c r="K4" s="3">
        <v>481</v>
      </c>
      <c r="L4" s="3">
        <v>481</v>
      </c>
      <c r="M4" s="3">
        <v>0</v>
      </c>
      <c r="N4" s="8">
        <v>44770</v>
      </c>
      <c r="O4" s="2" t="s">
        <v>45</v>
      </c>
      <c r="P4" s="2" t="s">
        <v>89</v>
      </c>
      <c r="Q4" s="2"/>
      <c r="R4" s="2" t="s">
        <v>30</v>
      </c>
      <c r="S4" s="2">
        <v>3188</v>
      </c>
      <c r="T4" s="2" t="s">
        <v>40</v>
      </c>
      <c r="U4" s="3">
        <v>127</v>
      </c>
      <c r="V4" s="3">
        <v>127</v>
      </c>
      <c r="W4" s="3"/>
      <c r="X4" s="2" t="s">
        <v>63</v>
      </c>
      <c r="Y4" s="2">
        <v>5939</v>
      </c>
      <c r="Z4" s="2" t="s">
        <v>59</v>
      </c>
      <c r="AA4" s="2">
        <v>4</v>
      </c>
      <c r="AB4" s="2"/>
      <c r="AC4" s="2"/>
      <c r="AD4" s="8">
        <v>27020</v>
      </c>
      <c r="AE4" s="2" t="str">
        <f t="shared" si="0"/>
        <v>NPD.Z20053053444770127</v>
      </c>
      <c r="AF4" s="2" t="s">
        <v>121</v>
      </c>
      <c r="AG4" s="2" t="s">
        <v>124</v>
      </c>
      <c r="AH4" s="2" t="s">
        <v>122</v>
      </c>
      <c r="AI4" s="2" t="s">
        <v>120</v>
      </c>
      <c r="AJ4" s="2"/>
      <c r="AK4" s="2"/>
      <c r="AL4" s="2"/>
      <c r="AM4" s="2" t="s">
        <v>170</v>
      </c>
      <c r="AN4" s="22" t="s">
        <v>171</v>
      </c>
      <c r="AO4" s="22" t="s">
        <v>189</v>
      </c>
      <c r="AP4" s="23"/>
      <c r="AQ4" s="22" t="s">
        <v>188</v>
      </c>
      <c r="AR4" s="25">
        <v>45071</v>
      </c>
      <c r="AS4" s="23"/>
    </row>
    <row r="5" spans="1:45">
      <c r="A5" s="8">
        <v>44853</v>
      </c>
      <c r="B5" s="2">
        <v>5</v>
      </c>
      <c r="C5" s="2" t="s">
        <v>60</v>
      </c>
      <c r="D5" s="2" t="s">
        <v>46</v>
      </c>
      <c r="E5" s="2" t="s">
        <v>44</v>
      </c>
      <c r="F5" s="2" t="s">
        <v>104</v>
      </c>
      <c r="G5" s="2" t="s">
        <v>87</v>
      </c>
      <c r="H5" s="2">
        <v>1</v>
      </c>
      <c r="I5" s="2" t="s">
        <v>88</v>
      </c>
      <c r="J5" s="2" t="s">
        <v>63</v>
      </c>
      <c r="K5" s="3">
        <v>481</v>
      </c>
      <c r="L5" s="3">
        <v>481</v>
      </c>
      <c r="M5" s="3">
        <v>0</v>
      </c>
      <c r="N5" s="8">
        <v>44770</v>
      </c>
      <c r="O5" s="2" t="s">
        <v>45</v>
      </c>
      <c r="P5" s="2" t="s">
        <v>89</v>
      </c>
      <c r="Q5" s="2"/>
      <c r="R5" s="2" t="s">
        <v>30</v>
      </c>
      <c r="S5" s="2">
        <v>3188</v>
      </c>
      <c r="T5" s="2" t="s">
        <v>40</v>
      </c>
      <c r="U5" s="3">
        <v>127</v>
      </c>
      <c r="V5" s="3">
        <v>127</v>
      </c>
      <c r="W5" s="3"/>
      <c r="X5" s="2" t="s">
        <v>63</v>
      </c>
      <c r="Y5" s="2">
        <v>5939</v>
      </c>
      <c r="Z5" s="2" t="s">
        <v>59</v>
      </c>
      <c r="AA5" s="2">
        <v>4</v>
      </c>
      <c r="AB5" s="2"/>
      <c r="AC5" s="2"/>
      <c r="AD5" s="8">
        <v>27020</v>
      </c>
      <c r="AE5" s="2" t="str">
        <f t="shared" si="0"/>
        <v>NPD.Z20053053444770127</v>
      </c>
      <c r="AF5" s="2" t="s">
        <v>121</v>
      </c>
      <c r="AG5" s="2" t="s">
        <v>124</v>
      </c>
      <c r="AH5" s="2" t="s">
        <v>122</v>
      </c>
      <c r="AI5" s="2" t="s">
        <v>120</v>
      </c>
      <c r="AJ5" s="2"/>
      <c r="AK5" s="2"/>
      <c r="AL5" s="2"/>
      <c r="AM5" s="2" t="s">
        <v>170</v>
      </c>
      <c r="AN5" s="22" t="s">
        <v>171</v>
      </c>
      <c r="AO5" s="22" t="s">
        <v>189</v>
      </c>
      <c r="AP5" s="23"/>
      <c r="AQ5" s="22" t="s">
        <v>188</v>
      </c>
      <c r="AR5" s="25">
        <v>45071</v>
      </c>
      <c r="AS5" s="23"/>
    </row>
    <row r="6" spans="1:45">
      <c r="A6" s="8">
        <v>44860</v>
      </c>
      <c r="B6" s="2" t="s">
        <v>55</v>
      </c>
      <c r="C6" s="2" t="s">
        <v>56</v>
      </c>
      <c r="D6" s="2" t="s">
        <v>46</v>
      </c>
      <c r="E6" s="2" t="s">
        <v>44</v>
      </c>
      <c r="F6" s="2" t="s">
        <v>104</v>
      </c>
      <c r="G6" s="2" t="s">
        <v>90</v>
      </c>
      <c r="H6" s="2">
        <v>1</v>
      </c>
      <c r="I6" s="2" t="s">
        <v>91</v>
      </c>
      <c r="J6" s="2" t="s">
        <v>57</v>
      </c>
      <c r="K6" s="3">
        <v>127</v>
      </c>
      <c r="L6" s="3">
        <v>127</v>
      </c>
      <c r="M6" s="3">
        <v>0</v>
      </c>
      <c r="N6" s="8">
        <v>44739</v>
      </c>
      <c r="O6" s="2">
        <v>88305</v>
      </c>
      <c r="P6" s="2" t="s">
        <v>92</v>
      </c>
      <c r="Q6" s="2" t="s">
        <v>85</v>
      </c>
      <c r="R6" s="2" t="s">
        <v>30</v>
      </c>
      <c r="S6" s="2">
        <v>3054</v>
      </c>
      <c r="T6" s="2" t="s">
        <v>40</v>
      </c>
      <c r="U6" s="3">
        <v>127</v>
      </c>
      <c r="V6" s="3">
        <v>127</v>
      </c>
      <c r="W6" s="3"/>
      <c r="X6" s="2" t="s">
        <v>57</v>
      </c>
      <c r="Y6" s="2">
        <v>5939</v>
      </c>
      <c r="Z6" s="2" t="s">
        <v>59</v>
      </c>
      <c r="AA6" s="2">
        <v>4</v>
      </c>
      <c r="AB6" s="2"/>
      <c r="AC6" s="2"/>
      <c r="AD6" s="8">
        <v>19053</v>
      </c>
      <c r="AE6" s="2" t="str">
        <f t="shared" si="0"/>
        <v>NPD.Z27431844739127</v>
      </c>
      <c r="AF6" s="2" t="s">
        <v>121</v>
      </c>
      <c r="AG6" s="2" t="s">
        <v>125</v>
      </c>
      <c r="AH6" s="2" t="s">
        <v>122</v>
      </c>
      <c r="AI6" s="2" t="s">
        <v>120</v>
      </c>
      <c r="AJ6" s="2"/>
      <c r="AK6" s="2"/>
      <c r="AL6" s="2"/>
      <c r="AM6" s="2" t="s">
        <v>172</v>
      </c>
      <c r="AN6" s="22" t="s">
        <v>171</v>
      </c>
      <c r="AO6" s="22" t="s">
        <v>189</v>
      </c>
      <c r="AP6" s="23"/>
      <c r="AQ6" s="22" t="s">
        <v>188</v>
      </c>
      <c r="AR6" s="25">
        <v>45071</v>
      </c>
      <c r="AS6" s="23"/>
    </row>
    <row r="7" spans="1:45">
      <c r="A7" s="8">
        <v>44369</v>
      </c>
      <c r="B7" s="2" t="s">
        <v>55</v>
      </c>
      <c r="C7" s="2" t="s">
        <v>56</v>
      </c>
      <c r="D7" s="2" t="s">
        <v>49</v>
      </c>
      <c r="E7" s="2" t="s">
        <v>32</v>
      </c>
      <c r="F7" s="2" t="s">
        <v>103</v>
      </c>
      <c r="G7" s="2" t="s">
        <v>99</v>
      </c>
      <c r="H7" s="2">
        <v>0</v>
      </c>
      <c r="I7" s="2" t="s">
        <v>100</v>
      </c>
      <c r="J7" s="2" t="s">
        <v>57</v>
      </c>
      <c r="K7" s="3">
        <v>2533.1999999999998</v>
      </c>
      <c r="L7" s="3">
        <v>2533.1999999999998</v>
      </c>
      <c r="M7" s="3">
        <v>0</v>
      </c>
      <c r="N7" s="8">
        <v>44175</v>
      </c>
      <c r="O7" s="2">
        <v>97112</v>
      </c>
      <c r="P7" s="2" t="s">
        <v>101</v>
      </c>
      <c r="Q7" s="2"/>
      <c r="R7" s="2" t="s">
        <v>82</v>
      </c>
      <c r="S7" s="2">
        <v>1158</v>
      </c>
      <c r="T7" s="2" t="s">
        <v>42</v>
      </c>
      <c r="U7" s="3">
        <v>58</v>
      </c>
      <c r="V7" s="3">
        <v>58</v>
      </c>
      <c r="W7" s="3">
        <v>0</v>
      </c>
      <c r="X7" s="2" t="s">
        <v>57</v>
      </c>
      <c r="Y7" s="2">
        <v>5946</v>
      </c>
      <c r="Z7" s="2" t="s">
        <v>59</v>
      </c>
      <c r="AA7" s="2">
        <v>4</v>
      </c>
      <c r="AB7" s="2"/>
      <c r="AC7" s="2"/>
      <c r="AD7" s="8">
        <v>12942</v>
      </c>
      <c r="AE7" s="2" t="str">
        <f t="shared" si="0"/>
        <v>RPT.9844417558</v>
      </c>
      <c r="AF7" s="2" t="s">
        <v>121</v>
      </c>
      <c r="AG7" s="2" t="s">
        <v>126</v>
      </c>
      <c r="AH7" s="2" t="s">
        <v>122</v>
      </c>
      <c r="AI7" s="2" t="s">
        <v>120</v>
      </c>
      <c r="AJ7" s="2"/>
      <c r="AK7" s="2"/>
      <c r="AL7" s="2"/>
      <c r="AM7" s="2" t="s">
        <v>173</v>
      </c>
      <c r="AN7" s="23" t="s">
        <v>174</v>
      </c>
      <c r="AO7" s="22" t="s">
        <v>189</v>
      </c>
      <c r="AP7" s="23"/>
      <c r="AQ7" s="22" t="s">
        <v>188</v>
      </c>
      <c r="AR7" s="25">
        <v>45071</v>
      </c>
      <c r="AS7" s="23"/>
    </row>
    <row r="8" spans="1:45">
      <c r="A8" s="8">
        <v>44369</v>
      </c>
      <c r="B8" s="2" t="s">
        <v>55</v>
      </c>
      <c r="C8" s="2" t="s">
        <v>56</v>
      </c>
      <c r="D8" s="2" t="s">
        <v>49</v>
      </c>
      <c r="E8" s="2" t="s">
        <v>32</v>
      </c>
      <c r="F8" s="2" t="s">
        <v>103</v>
      </c>
      <c r="G8" s="2" t="s">
        <v>99</v>
      </c>
      <c r="H8" s="2">
        <v>0</v>
      </c>
      <c r="I8" s="2" t="s">
        <v>100</v>
      </c>
      <c r="J8" s="2" t="s">
        <v>57</v>
      </c>
      <c r="K8" s="3">
        <v>2533.1999999999998</v>
      </c>
      <c r="L8" s="3">
        <v>2533.1999999999998</v>
      </c>
      <c r="M8" s="3">
        <v>0</v>
      </c>
      <c r="N8" s="8">
        <v>44175</v>
      </c>
      <c r="O8" s="2">
        <v>97140</v>
      </c>
      <c r="P8" s="2" t="s">
        <v>101</v>
      </c>
      <c r="Q8" s="2"/>
      <c r="R8" s="2" t="s">
        <v>82</v>
      </c>
      <c r="S8" s="2">
        <v>1158</v>
      </c>
      <c r="T8" s="2" t="s">
        <v>42</v>
      </c>
      <c r="U8" s="3">
        <v>200.88</v>
      </c>
      <c r="V8" s="3">
        <v>200.88</v>
      </c>
      <c r="W8" s="3">
        <v>0</v>
      </c>
      <c r="X8" s="2" t="s">
        <v>57</v>
      </c>
      <c r="Y8" s="2">
        <v>5946</v>
      </c>
      <c r="Z8" s="2" t="s">
        <v>59</v>
      </c>
      <c r="AA8" s="2">
        <v>4</v>
      </c>
      <c r="AB8" s="2"/>
      <c r="AC8" s="2"/>
      <c r="AD8" s="8">
        <v>12942</v>
      </c>
      <c r="AE8" s="2" t="str">
        <f t="shared" si="0"/>
        <v>RPT.98444175200.88</v>
      </c>
      <c r="AF8" s="2" t="s">
        <v>121</v>
      </c>
      <c r="AG8" s="2" t="s">
        <v>126</v>
      </c>
      <c r="AH8" s="2" t="s">
        <v>122</v>
      </c>
      <c r="AI8" s="2" t="s">
        <v>120</v>
      </c>
      <c r="AJ8" s="2"/>
      <c r="AK8" s="2"/>
      <c r="AL8" s="2"/>
      <c r="AM8" s="2" t="s">
        <v>173</v>
      </c>
      <c r="AN8" s="23" t="s">
        <v>174</v>
      </c>
      <c r="AO8" s="22" t="s">
        <v>189</v>
      </c>
      <c r="AP8" s="23"/>
      <c r="AQ8" s="22" t="s">
        <v>188</v>
      </c>
      <c r="AR8" s="25">
        <v>45071</v>
      </c>
      <c r="AS8" s="23"/>
    </row>
    <row r="9" spans="1:45">
      <c r="A9" s="8">
        <v>44369</v>
      </c>
      <c r="B9" s="2" t="s">
        <v>55</v>
      </c>
      <c r="C9" s="2" t="s">
        <v>56</v>
      </c>
      <c r="D9" s="2" t="s">
        <v>49</v>
      </c>
      <c r="E9" s="2" t="s">
        <v>32</v>
      </c>
      <c r="F9" s="2" t="s">
        <v>103</v>
      </c>
      <c r="G9" s="2" t="s">
        <v>99</v>
      </c>
      <c r="H9" s="2">
        <v>0</v>
      </c>
      <c r="I9" s="2" t="s">
        <v>100</v>
      </c>
      <c r="J9" s="2" t="s">
        <v>57</v>
      </c>
      <c r="K9" s="3">
        <v>2533.1999999999998</v>
      </c>
      <c r="L9" s="3">
        <v>2533.1999999999998</v>
      </c>
      <c r="M9" s="3">
        <v>0</v>
      </c>
      <c r="N9" s="8">
        <v>44180</v>
      </c>
      <c r="O9" s="2">
        <v>97112</v>
      </c>
      <c r="P9" s="2" t="s">
        <v>101</v>
      </c>
      <c r="Q9" s="2"/>
      <c r="R9" s="2" t="s">
        <v>82</v>
      </c>
      <c r="S9" s="2">
        <v>1158</v>
      </c>
      <c r="T9" s="2" t="s">
        <v>42</v>
      </c>
      <c r="U9" s="3">
        <v>58</v>
      </c>
      <c r="V9" s="3">
        <v>58</v>
      </c>
      <c r="W9" s="3">
        <v>0</v>
      </c>
      <c r="X9" s="2" t="s">
        <v>57</v>
      </c>
      <c r="Y9" s="2">
        <v>5946</v>
      </c>
      <c r="Z9" s="2" t="s">
        <v>59</v>
      </c>
      <c r="AA9" s="2">
        <v>4</v>
      </c>
      <c r="AB9" s="2"/>
      <c r="AC9" s="2"/>
      <c r="AD9" s="8">
        <v>12942</v>
      </c>
      <c r="AE9" s="2" t="str">
        <f t="shared" si="0"/>
        <v>RPT.9844418058</v>
      </c>
      <c r="AF9" s="2" t="s">
        <v>121</v>
      </c>
      <c r="AG9" s="2" t="s">
        <v>127</v>
      </c>
      <c r="AH9" s="2" t="s">
        <v>122</v>
      </c>
      <c r="AI9" s="2" t="s">
        <v>120</v>
      </c>
      <c r="AJ9" s="2"/>
      <c r="AK9" s="2"/>
      <c r="AL9" s="2"/>
      <c r="AM9" s="2" t="s">
        <v>175</v>
      </c>
      <c r="AN9" s="23" t="s">
        <v>174</v>
      </c>
      <c r="AO9" s="22" t="s">
        <v>189</v>
      </c>
      <c r="AP9" s="23"/>
      <c r="AQ9" s="22" t="s">
        <v>188</v>
      </c>
      <c r="AR9" s="25">
        <v>45071</v>
      </c>
      <c r="AS9" s="23"/>
    </row>
    <row r="10" spans="1:45">
      <c r="A10" s="8">
        <v>44369</v>
      </c>
      <c r="B10" s="2" t="s">
        <v>55</v>
      </c>
      <c r="C10" s="2" t="s">
        <v>56</v>
      </c>
      <c r="D10" s="2" t="s">
        <v>49</v>
      </c>
      <c r="E10" s="2" t="s">
        <v>32</v>
      </c>
      <c r="F10" s="2" t="s">
        <v>103</v>
      </c>
      <c r="G10" s="2" t="s">
        <v>99</v>
      </c>
      <c r="H10" s="2">
        <v>0</v>
      </c>
      <c r="I10" s="2" t="s">
        <v>100</v>
      </c>
      <c r="J10" s="2" t="s">
        <v>57</v>
      </c>
      <c r="K10" s="3">
        <v>2533.1999999999998</v>
      </c>
      <c r="L10" s="3">
        <v>2533.1999999999998</v>
      </c>
      <c r="M10" s="3">
        <v>0</v>
      </c>
      <c r="N10" s="8">
        <v>44180</v>
      </c>
      <c r="O10" s="2">
        <v>97140</v>
      </c>
      <c r="P10" s="2" t="s">
        <v>101</v>
      </c>
      <c r="Q10" s="2"/>
      <c r="R10" s="2" t="s">
        <v>82</v>
      </c>
      <c r="S10" s="2">
        <v>1158</v>
      </c>
      <c r="T10" s="2" t="s">
        <v>42</v>
      </c>
      <c r="U10" s="3">
        <v>200.88</v>
      </c>
      <c r="V10" s="3">
        <v>200.88</v>
      </c>
      <c r="W10" s="3">
        <v>0</v>
      </c>
      <c r="X10" s="2" t="s">
        <v>57</v>
      </c>
      <c r="Y10" s="2">
        <v>5946</v>
      </c>
      <c r="Z10" s="2" t="s">
        <v>59</v>
      </c>
      <c r="AA10" s="2">
        <v>4</v>
      </c>
      <c r="AB10" s="2"/>
      <c r="AC10" s="2"/>
      <c r="AD10" s="8">
        <v>12942</v>
      </c>
      <c r="AE10" s="2" t="str">
        <f t="shared" si="0"/>
        <v>RPT.98444180200.88</v>
      </c>
      <c r="AF10" s="2" t="s">
        <v>121</v>
      </c>
      <c r="AG10" s="2" t="s">
        <v>127</v>
      </c>
      <c r="AH10" s="2" t="s">
        <v>122</v>
      </c>
      <c r="AI10" s="2" t="s">
        <v>120</v>
      </c>
      <c r="AJ10" s="2"/>
      <c r="AK10" s="2"/>
      <c r="AL10" s="2"/>
      <c r="AM10" s="2" t="s">
        <v>175</v>
      </c>
      <c r="AN10" s="23" t="s">
        <v>174</v>
      </c>
      <c r="AO10" s="22" t="s">
        <v>189</v>
      </c>
      <c r="AP10" s="23"/>
      <c r="AQ10" s="22" t="s">
        <v>188</v>
      </c>
      <c r="AR10" s="25">
        <v>45071</v>
      </c>
      <c r="AS10" s="23"/>
    </row>
    <row r="11" spans="1:45">
      <c r="A11" s="8">
        <v>44369</v>
      </c>
      <c r="B11" s="2" t="s">
        <v>55</v>
      </c>
      <c r="C11" s="2" t="s">
        <v>56</v>
      </c>
      <c r="D11" s="2" t="s">
        <v>49</v>
      </c>
      <c r="E11" s="2" t="s">
        <v>32</v>
      </c>
      <c r="F11" s="2" t="s">
        <v>103</v>
      </c>
      <c r="G11" s="2" t="s">
        <v>99</v>
      </c>
      <c r="H11" s="2">
        <v>0</v>
      </c>
      <c r="I11" s="2" t="s">
        <v>100</v>
      </c>
      <c r="J11" s="2" t="s">
        <v>57</v>
      </c>
      <c r="K11" s="3">
        <v>2533.1999999999998</v>
      </c>
      <c r="L11" s="3">
        <v>2533.1999999999998</v>
      </c>
      <c r="M11" s="3">
        <v>0</v>
      </c>
      <c r="N11" s="8">
        <v>44208</v>
      </c>
      <c r="O11" s="2">
        <v>97032</v>
      </c>
      <c r="P11" s="2" t="s">
        <v>101</v>
      </c>
      <c r="Q11" s="2"/>
      <c r="R11" s="2" t="s">
        <v>82</v>
      </c>
      <c r="S11" s="2">
        <v>1158</v>
      </c>
      <c r="T11" s="2" t="s">
        <v>42</v>
      </c>
      <c r="U11" s="3">
        <v>40.92</v>
      </c>
      <c r="V11" s="3">
        <v>40.92</v>
      </c>
      <c r="W11" s="3">
        <v>0</v>
      </c>
      <c r="X11" s="2" t="s">
        <v>57</v>
      </c>
      <c r="Y11" s="2">
        <v>5946</v>
      </c>
      <c r="Z11" s="2" t="s">
        <v>59</v>
      </c>
      <c r="AA11" s="2">
        <v>4</v>
      </c>
      <c r="AB11" s="2"/>
      <c r="AC11" s="2"/>
      <c r="AD11" s="8">
        <v>12942</v>
      </c>
      <c r="AE11" s="2" t="str">
        <f t="shared" si="0"/>
        <v>RPT.9844420840.92</v>
      </c>
      <c r="AF11" s="2" t="s">
        <v>121</v>
      </c>
      <c r="AG11" s="2" t="s">
        <v>128</v>
      </c>
      <c r="AH11" s="2" t="s">
        <v>122</v>
      </c>
      <c r="AI11" s="2" t="s">
        <v>120</v>
      </c>
      <c r="AJ11" s="2"/>
      <c r="AK11" s="2"/>
      <c r="AL11" s="2"/>
      <c r="AM11" s="2" t="s">
        <v>176</v>
      </c>
      <c r="AN11" s="23" t="s">
        <v>174</v>
      </c>
      <c r="AO11" s="22" t="s">
        <v>189</v>
      </c>
      <c r="AP11" s="23"/>
      <c r="AQ11" s="22" t="s">
        <v>188</v>
      </c>
      <c r="AR11" s="25">
        <v>45071</v>
      </c>
      <c r="AS11" s="23"/>
    </row>
    <row r="12" spans="1:45">
      <c r="A12" s="8">
        <v>44369</v>
      </c>
      <c r="B12" s="2" t="s">
        <v>55</v>
      </c>
      <c r="C12" s="2" t="s">
        <v>56</v>
      </c>
      <c r="D12" s="2" t="s">
        <v>49</v>
      </c>
      <c r="E12" s="2" t="s">
        <v>32</v>
      </c>
      <c r="F12" s="2" t="s">
        <v>103</v>
      </c>
      <c r="G12" s="2" t="s">
        <v>99</v>
      </c>
      <c r="H12" s="2">
        <v>0</v>
      </c>
      <c r="I12" s="2" t="s">
        <v>100</v>
      </c>
      <c r="J12" s="2" t="s">
        <v>57</v>
      </c>
      <c r="K12" s="3">
        <v>2533.1999999999998</v>
      </c>
      <c r="L12" s="3">
        <v>2533.1999999999998</v>
      </c>
      <c r="M12" s="3">
        <v>0</v>
      </c>
      <c r="N12" s="8">
        <v>44208</v>
      </c>
      <c r="O12" s="2">
        <v>97112</v>
      </c>
      <c r="P12" s="2" t="s">
        <v>101</v>
      </c>
      <c r="Q12" s="2"/>
      <c r="R12" s="2" t="s">
        <v>82</v>
      </c>
      <c r="S12" s="2">
        <v>1158</v>
      </c>
      <c r="T12" s="2" t="s">
        <v>42</v>
      </c>
      <c r="U12" s="3">
        <v>58</v>
      </c>
      <c r="V12" s="3">
        <v>58</v>
      </c>
      <c r="W12" s="3">
        <v>0</v>
      </c>
      <c r="X12" s="2" t="s">
        <v>57</v>
      </c>
      <c r="Y12" s="2">
        <v>5946</v>
      </c>
      <c r="Z12" s="2" t="s">
        <v>59</v>
      </c>
      <c r="AA12" s="2">
        <v>4</v>
      </c>
      <c r="AB12" s="2"/>
      <c r="AC12" s="2"/>
      <c r="AD12" s="8">
        <v>12942</v>
      </c>
      <c r="AE12" s="2" t="str">
        <f t="shared" si="0"/>
        <v>RPT.9844420858</v>
      </c>
      <c r="AF12" s="2" t="s">
        <v>121</v>
      </c>
      <c r="AG12" s="2" t="s">
        <v>128</v>
      </c>
      <c r="AH12" s="2" t="s">
        <v>122</v>
      </c>
      <c r="AI12" s="2" t="s">
        <v>120</v>
      </c>
      <c r="AJ12" s="2"/>
      <c r="AK12" s="2"/>
      <c r="AL12" s="2"/>
      <c r="AM12" s="2" t="s">
        <v>176</v>
      </c>
      <c r="AN12" s="23" t="s">
        <v>174</v>
      </c>
      <c r="AO12" s="22" t="s">
        <v>189</v>
      </c>
      <c r="AP12" s="23"/>
      <c r="AQ12" s="22" t="s">
        <v>188</v>
      </c>
      <c r="AR12" s="25">
        <v>45071</v>
      </c>
      <c r="AS12" s="23"/>
    </row>
    <row r="13" spans="1:45">
      <c r="A13" s="8">
        <v>44369</v>
      </c>
      <c r="B13" s="2" t="s">
        <v>55</v>
      </c>
      <c r="C13" s="2" t="s">
        <v>56</v>
      </c>
      <c r="D13" s="2" t="s">
        <v>49</v>
      </c>
      <c r="E13" s="2" t="s">
        <v>32</v>
      </c>
      <c r="F13" s="2" t="s">
        <v>103</v>
      </c>
      <c r="G13" s="2" t="s">
        <v>99</v>
      </c>
      <c r="H13" s="2">
        <v>0</v>
      </c>
      <c r="I13" s="2" t="s">
        <v>100</v>
      </c>
      <c r="J13" s="2" t="s">
        <v>57</v>
      </c>
      <c r="K13" s="3">
        <v>2533.1999999999998</v>
      </c>
      <c r="L13" s="3">
        <v>2533.1999999999998</v>
      </c>
      <c r="M13" s="3">
        <v>0</v>
      </c>
      <c r="N13" s="8">
        <v>44208</v>
      </c>
      <c r="O13" s="2">
        <v>97140</v>
      </c>
      <c r="P13" s="2" t="s">
        <v>101</v>
      </c>
      <c r="Q13" s="2"/>
      <c r="R13" s="2" t="s">
        <v>82</v>
      </c>
      <c r="S13" s="2">
        <v>1158</v>
      </c>
      <c r="T13" s="2" t="s">
        <v>42</v>
      </c>
      <c r="U13" s="3">
        <v>133.91999999999999</v>
      </c>
      <c r="V13" s="3">
        <v>133.91999999999999</v>
      </c>
      <c r="W13" s="3">
        <v>0</v>
      </c>
      <c r="X13" s="2" t="s">
        <v>57</v>
      </c>
      <c r="Y13" s="2">
        <v>5946</v>
      </c>
      <c r="Z13" s="2" t="s">
        <v>59</v>
      </c>
      <c r="AA13" s="2">
        <v>4</v>
      </c>
      <c r="AB13" s="2"/>
      <c r="AC13" s="2"/>
      <c r="AD13" s="8">
        <v>12942</v>
      </c>
      <c r="AE13" s="2" t="str">
        <f t="shared" si="0"/>
        <v>RPT.98444208133.92</v>
      </c>
      <c r="AF13" s="2" t="s">
        <v>121</v>
      </c>
      <c r="AG13" s="2" t="s">
        <v>128</v>
      </c>
      <c r="AH13" s="2" t="s">
        <v>122</v>
      </c>
      <c r="AI13" s="2" t="s">
        <v>120</v>
      </c>
      <c r="AJ13" s="2"/>
      <c r="AK13" s="2"/>
      <c r="AL13" s="2"/>
      <c r="AM13" s="2" t="s">
        <v>176</v>
      </c>
      <c r="AN13" s="23" t="s">
        <v>174</v>
      </c>
      <c r="AO13" s="22" t="s">
        <v>189</v>
      </c>
      <c r="AP13" s="23"/>
      <c r="AQ13" s="22" t="s">
        <v>188</v>
      </c>
      <c r="AR13" s="25">
        <v>45071</v>
      </c>
      <c r="AS13" s="23"/>
    </row>
    <row r="14" spans="1:45">
      <c r="A14" s="8">
        <v>44369</v>
      </c>
      <c r="B14" s="2" t="s">
        <v>55</v>
      </c>
      <c r="C14" s="2" t="s">
        <v>56</v>
      </c>
      <c r="D14" s="2" t="s">
        <v>49</v>
      </c>
      <c r="E14" s="2" t="s">
        <v>32</v>
      </c>
      <c r="F14" s="2" t="s">
        <v>103</v>
      </c>
      <c r="G14" s="2" t="s">
        <v>99</v>
      </c>
      <c r="H14" s="2">
        <v>0</v>
      </c>
      <c r="I14" s="2" t="s">
        <v>100</v>
      </c>
      <c r="J14" s="2" t="s">
        <v>57</v>
      </c>
      <c r="K14" s="3">
        <v>2533.1999999999998</v>
      </c>
      <c r="L14" s="3">
        <v>2533.1999999999998</v>
      </c>
      <c r="M14" s="3">
        <v>0</v>
      </c>
      <c r="N14" s="8">
        <v>44210</v>
      </c>
      <c r="O14" s="2">
        <v>97032</v>
      </c>
      <c r="P14" s="2" t="s">
        <v>101</v>
      </c>
      <c r="Q14" s="2"/>
      <c r="R14" s="2" t="s">
        <v>82</v>
      </c>
      <c r="S14" s="2">
        <v>1158</v>
      </c>
      <c r="T14" s="2" t="s">
        <v>42</v>
      </c>
      <c r="U14" s="3">
        <v>40.92</v>
      </c>
      <c r="V14" s="3">
        <v>40.92</v>
      </c>
      <c r="W14" s="3">
        <v>0</v>
      </c>
      <c r="X14" s="2" t="s">
        <v>57</v>
      </c>
      <c r="Y14" s="2">
        <v>5946</v>
      </c>
      <c r="Z14" s="2" t="s">
        <v>59</v>
      </c>
      <c r="AA14" s="2">
        <v>4</v>
      </c>
      <c r="AB14" s="2"/>
      <c r="AC14" s="2"/>
      <c r="AD14" s="8">
        <v>12942</v>
      </c>
      <c r="AE14" s="2" t="str">
        <f t="shared" si="0"/>
        <v>RPT.9844421040.92</v>
      </c>
      <c r="AF14" s="2" t="s">
        <v>121</v>
      </c>
      <c r="AG14" s="2" t="s">
        <v>129</v>
      </c>
      <c r="AH14" s="2" t="s">
        <v>122</v>
      </c>
      <c r="AI14" s="2" t="s">
        <v>120</v>
      </c>
      <c r="AJ14" s="2"/>
      <c r="AK14" s="2"/>
      <c r="AL14" s="2"/>
      <c r="AM14" s="2" t="s">
        <v>177</v>
      </c>
      <c r="AN14" s="23" t="s">
        <v>174</v>
      </c>
      <c r="AO14" s="22" t="s">
        <v>189</v>
      </c>
      <c r="AP14" s="23"/>
      <c r="AQ14" s="22" t="s">
        <v>188</v>
      </c>
      <c r="AR14" s="25">
        <v>45071</v>
      </c>
      <c r="AS14" s="23"/>
    </row>
    <row r="15" spans="1:45">
      <c r="A15" s="8">
        <v>44369</v>
      </c>
      <c r="B15" s="2" t="s">
        <v>55</v>
      </c>
      <c r="C15" s="2" t="s">
        <v>56</v>
      </c>
      <c r="D15" s="2" t="s">
        <v>49</v>
      </c>
      <c r="E15" s="2" t="s">
        <v>32</v>
      </c>
      <c r="F15" s="2" t="s">
        <v>103</v>
      </c>
      <c r="G15" s="2" t="s">
        <v>99</v>
      </c>
      <c r="H15" s="2">
        <v>0</v>
      </c>
      <c r="I15" s="2" t="s">
        <v>100</v>
      </c>
      <c r="J15" s="2" t="s">
        <v>57</v>
      </c>
      <c r="K15" s="3">
        <v>2533.1999999999998</v>
      </c>
      <c r="L15" s="3">
        <v>2533.1999999999998</v>
      </c>
      <c r="M15" s="3">
        <v>0</v>
      </c>
      <c r="N15" s="8">
        <v>44210</v>
      </c>
      <c r="O15" s="2">
        <v>97112</v>
      </c>
      <c r="P15" s="2" t="s">
        <v>101</v>
      </c>
      <c r="Q15" s="2"/>
      <c r="R15" s="2" t="s">
        <v>82</v>
      </c>
      <c r="S15" s="2">
        <v>1158</v>
      </c>
      <c r="T15" s="2" t="s">
        <v>42</v>
      </c>
      <c r="U15" s="3">
        <v>58</v>
      </c>
      <c r="V15" s="3">
        <v>58</v>
      </c>
      <c r="W15" s="3">
        <v>0</v>
      </c>
      <c r="X15" s="2" t="s">
        <v>57</v>
      </c>
      <c r="Y15" s="2">
        <v>5946</v>
      </c>
      <c r="Z15" s="2" t="s">
        <v>59</v>
      </c>
      <c r="AA15" s="2">
        <v>4</v>
      </c>
      <c r="AB15" s="2"/>
      <c r="AC15" s="2"/>
      <c r="AD15" s="8">
        <v>12942</v>
      </c>
      <c r="AE15" s="2" t="str">
        <f t="shared" si="0"/>
        <v>RPT.9844421058</v>
      </c>
      <c r="AF15" s="2" t="s">
        <v>121</v>
      </c>
      <c r="AG15" s="2" t="s">
        <v>129</v>
      </c>
      <c r="AH15" s="2" t="s">
        <v>122</v>
      </c>
      <c r="AI15" s="2" t="s">
        <v>120</v>
      </c>
      <c r="AJ15" s="2"/>
      <c r="AK15" s="2"/>
      <c r="AL15" s="2"/>
      <c r="AM15" s="2" t="s">
        <v>177</v>
      </c>
      <c r="AN15" s="23" t="s">
        <v>174</v>
      </c>
      <c r="AO15" s="22" t="s">
        <v>189</v>
      </c>
      <c r="AP15" s="23"/>
      <c r="AQ15" s="22" t="s">
        <v>188</v>
      </c>
      <c r="AR15" s="25">
        <v>45071</v>
      </c>
      <c r="AS15" s="23"/>
    </row>
    <row r="16" spans="1:45">
      <c r="A16" s="8">
        <v>44369</v>
      </c>
      <c r="B16" s="2" t="s">
        <v>55</v>
      </c>
      <c r="C16" s="2" t="s">
        <v>56</v>
      </c>
      <c r="D16" s="2" t="s">
        <v>49</v>
      </c>
      <c r="E16" s="2" t="s">
        <v>32</v>
      </c>
      <c r="F16" s="2" t="s">
        <v>103</v>
      </c>
      <c r="G16" s="2" t="s">
        <v>99</v>
      </c>
      <c r="H16" s="2">
        <v>0</v>
      </c>
      <c r="I16" s="2" t="s">
        <v>100</v>
      </c>
      <c r="J16" s="2" t="s">
        <v>57</v>
      </c>
      <c r="K16" s="3">
        <v>2533.1999999999998</v>
      </c>
      <c r="L16" s="3">
        <v>2533.1999999999998</v>
      </c>
      <c r="M16" s="3">
        <v>0</v>
      </c>
      <c r="N16" s="8">
        <v>44210</v>
      </c>
      <c r="O16" s="2">
        <v>97140</v>
      </c>
      <c r="P16" s="2" t="s">
        <v>101</v>
      </c>
      <c r="Q16" s="2"/>
      <c r="R16" s="2" t="s">
        <v>82</v>
      </c>
      <c r="S16" s="2">
        <v>1158</v>
      </c>
      <c r="T16" s="2" t="s">
        <v>42</v>
      </c>
      <c r="U16" s="3">
        <v>133.91999999999999</v>
      </c>
      <c r="V16" s="3">
        <v>133.91999999999999</v>
      </c>
      <c r="W16" s="3">
        <v>0</v>
      </c>
      <c r="X16" s="2" t="s">
        <v>57</v>
      </c>
      <c r="Y16" s="2">
        <v>5946</v>
      </c>
      <c r="Z16" s="2" t="s">
        <v>59</v>
      </c>
      <c r="AA16" s="2">
        <v>4</v>
      </c>
      <c r="AB16" s="2"/>
      <c r="AC16" s="2"/>
      <c r="AD16" s="8">
        <v>12942</v>
      </c>
      <c r="AE16" s="2" t="str">
        <f t="shared" si="0"/>
        <v>RPT.98444210133.92</v>
      </c>
      <c r="AF16" s="2" t="s">
        <v>121</v>
      </c>
      <c r="AG16" s="2" t="s">
        <v>129</v>
      </c>
      <c r="AH16" s="2" t="s">
        <v>122</v>
      </c>
      <c r="AI16" s="2" t="s">
        <v>120</v>
      </c>
      <c r="AJ16" s="2"/>
      <c r="AK16" s="2"/>
      <c r="AL16" s="2"/>
      <c r="AM16" s="2" t="s">
        <v>177</v>
      </c>
      <c r="AN16" s="23" t="s">
        <v>174</v>
      </c>
      <c r="AO16" s="22" t="s">
        <v>189</v>
      </c>
      <c r="AP16" s="23"/>
      <c r="AQ16" s="22" t="s">
        <v>188</v>
      </c>
      <c r="AR16" s="25">
        <v>45071</v>
      </c>
      <c r="AS16" s="23"/>
    </row>
    <row r="17" spans="1:45">
      <c r="A17" s="8">
        <v>44369</v>
      </c>
      <c r="B17" s="2" t="s">
        <v>55</v>
      </c>
      <c r="C17" s="2" t="s">
        <v>56</v>
      </c>
      <c r="D17" s="2" t="s">
        <v>49</v>
      </c>
      <c r="E17" s="2" t="s">
        <v>32</v>
      </c>
      <c r="F17" s="2" t="s">
        <v>103</v>
      </c>
      <c r="G17" s="2" t="s">
        <v>99</v>
      </c>
      <c r="H17" s="2">
        <v>0</v>
      </c>
      <c r="I17" s="2" t="s">
        <v>100</v>
      </c>
      <c r="J17" s="2" t="s">
        <v>57</v>
      </c>
      <c r="K17" s="3">
        <v>2533.1999999999998</v>
      </c>
      <c r="L17" s="3">
        <v>2533.1999999999998</v>
      </c>
      <c r="M17" s="3">
        <v>0</v>
      </c>
      <c r="N17" s="8">
        <v>44217</v>
      </c>
      <c r="O17" s="2">
        <v>97032</v>
      </c>
      <c r="P17" s="2" t="s">
        <v>101</v>
      </c>
      <c r="Q17" s="2"/>
      <c r="R17" s="2" t="s">
        <v>82</v>
      </c>
      <c r="S17" s="2">
        <v>1158</v>
      </c>
      <c r="T17" s="2" t="s">
        <v>42</v>
      </c>
      <c r="U17" s="3">
        <v>40.92</v>
      </c>
      <c r="V17" s="3">
        <v>40.92</v>
      </c>
      <c r="W17" s="3">
        <v>0</v>
      </c>
      <c r="X17" s="2" t="s">
        <v>57</v>
      </c>
      <c r="Y17" s="2">
        <v>5946</v>
      </c>
      <c r="Z17" s="2" t="s">
        <v>59</v>
      </c>
      <c r="AA17" s="2">
        <v>4</v>
      </c>
      <c r="AB17" s="2"/>
      <c r="AC17" s="2"/>
      <c r="AD17" s="8">
        <v>12942</v>
      </c>
      <c r="AE17" s="2" t="str">
        <f t="shared" si="0"/>
        <v>RPT.9844421740.92</v>
      </c>
      <c r="AF17" s="2" t="s">
        <v>121</v>
      </c>
      <c r="AG17" s="2" t="s">
        <v>130</v>
      </c>
      <c r="AH17" s="2" t="s">
        <v>122</v>
      </c>
      <c r="AI17" s="2" t="s">
        <v>120</v>
      </c>
      <c r="AJ17" s="2"/>
      <c r="AK17" s="2"/>
      <c r="AL17" s="2"/>
      <c r="AM17" s="2" t="s">
        <v>178</v>
      </c>
      <c r="AN17" s="23" t="s">
        <v>174</v>
      </c>
      <c r="AO17" s="22" t="s">
        <v>189</v>
      </c>
      <c r="AP17" s="23"/>
      <c r="AQ17" s="22" t="s">
        <v>188</v>
      </c>
      <c r="AR17" s="25">
        <v>45071</v>
      </c>
      <c r="AS17" s="23"/>
    </row>
    <row r="18" spans="1:45">
      <c r="A18" s="8">
        <v>44369</v>
      </c>
      <c r="B18" s="2" t="s">
        <v>55</v>
      </c>
      <c r="C18" s="2" t="s">
        <v>56</v>
      </c>
      <c r="D18" s="2" t="s">
        <v>49</v>
      </c>
      <c r="E18" s="2" t="s">
        <v>32</v>
      </c>
      <c r="F18" s="2" t="s">
        <v>103</v>
      </c>
      <c r="G18" s="2" t="s">
        <v>99</v>
      </c>
      <c r="H18" s="2">
        <v>0</v>
      </c>
      <c r="I18" s="2" t="s">
        <v>100</v>
      </c>
      <c r="J18" s="2" t="s">
        <v>57</v>
      </c>
      <c r="K18" s="3">
        <v>2533.1999999999998</v>
      </c>
      <c r="L18" s="3">
        <v>2533.1999999999998</v>
      </c>
      <c r="M18" s="3">
        <v>0</v>
      </c>
      <c r="N18" s="8">
        <v>44217</v>
      </c>
      <c r="O18" s="2">
        <v>97112</v>
      </c>
      <c r="P18" s="2" t="s">
        <v>101</v>
      </c>
      <c r="Q18" s="2"/>
      <c r="R18" s="2" t="s">
        <v>82</v>
      </c>
      <c r="S18" s="2">
        <v>1158</v>
      </c>
      <c r="T18" s="2" t="s">
        <v>42</v>
      </c>
      <c r="U18" s="3">
        <v>58</v>
      </c>
      <c r="V18" s="3">
        <v>58</v>
      </c>
      <c r="W18" s="3">
        <v>0</v>
      </c>
      <c r="X18" s="2" t="s">
        <v>57</v>
      </c>
      <c r="Y18" s="2">
        <v>5946</v>
      </c>
      <c r="Z18" s="2" t="s">
        <v>59</v>
      </c>
      <c r="AA18" s="2">
        <v>4</v>
      </c>
      <c r="AB18" s="2"/>
      <c r="AC18" s="2"/>
      <c r="AD18" s="8">
        <v>12942</v>
      </c>
      <c r="AE18" s="2" t="str">
        <f t="shared" si="0"/>
        <v>RPT.9844421758</v>
      </c>
      <c r="AF18" s="2" t="s">
        <v>121</v>
      </c>
      <c r="AG18" s="2" t="s">
        <v>130</v>
      </c>
      <c r="AH18" s="2" t="s">
        <v>122</v>
      </c>
      <c r="AI18" s="2" t="s">
        <v>120</v>
      </c>
      <c r="AJ18" s="2"/>
      <c r="AK18" s="2"/>
      <c r="AL18" s="2"/>
      <c r="AM18" s="2" t="s">
        <v>178</v>
      </c>
      <c r="AN18" s="23" t="s">
        <v>174</v>
      </c>
      <c r="AO18" s="22" t="s">
        <v>189</v>
      </c>
      <c r="AP18" s="23"/>
      <c r="AQ18" s="22" t="s">
        <v>188</v>
      </c>
      <c r="AR18" s="25">
        <v>45071</v>
      </c>
      <c r="AS18" s="23"/>
    </row>
    <row r="19" spans="1:45">
      <c r="A19" s="8">
        <v>44369</v>
      </c>
      <c r="B19" s="2" t="s">
        <v>55</v>
      </c>
      <c r="C19" s="2" t="s">
        <v>56</v>
      </c>
      <c r="D19" s="2" t="s">
        <v>49</v>
      </c>
      <c r="E19" s="2" t="s">
        <v>32</v>
      </c>
      <c r="F19" s="2" t="s">
        <v>103</v>
      </c>
      <c r="G19" s="2" t="s">
        <v>99</v>
      </c>
      <c r="H19" s="2">
        <v>1</v>
      </c>
      <c r="I19" s="2" t="s">
        <v>100</v>
      </c>
      <c r="J19" s="2" t="s">
        <v>57</v>
      </c>
      <c r="K19" s="3">
        <v>2533.1999999999998</v>
      </c>
      <c r="L19" s="3">
        <v>2533.1999999999998</v>
      </c>
      <c r="M19" s="3">
        <v>0</v>
      </c>
      <c r="N19" s="8">
        <v>44217</v>
      </c>
      <c r="O19" s="2">
        <v>97140</v>
      </c>
      <c r="P19" s="2" t="s">
        <v>101</v>
      </c>
      <c r="Q19" s="2"/>
      <c r="R19" s="2" t="s">
        <v>82</v>
      </c>
      <c r="S19" s="2">
        <v>1158</v>
      </c>
      <c r="T19" s="2" t="s">
        <v>42</v>
      </c>
      <c r="U19" s="3">
        <v>133.91999999999999</v>
      </c>
      <c r="V19" s="3">
        <v>133.91999999999999</v>
      </c>
      <c r="W19" s="3">
        <v>0</v>
      </c>
      <c r="X19" s="2" t="s">
        <v>57</v>
      </c>
      <c r="Y19" s="2">
        <v>5946</v>
      </c>
      <c r="Z19" s="2" t="s">
        <v>59</v>
      </c>
      <c r="AA19" s="2">
        <v>4</v>
      </c>
      <c r="AB19" s="2"/>
      <c r="AC19" s="2"/>
      <c r="AD19" s="8">
        <v>12942</v>
      </c>
      <c r="AE19" s="2" t="str">
        <f t="shared" si="0"/>
        <v>RPT.98444217133.92</v>
      </c>
      <c r="AF19" s="2" t="s">
        <v>121</v>
      </c>
      <c r="AG19" s="2" t="s">
        <v>130</v>
      </c>
      <c r="AH19" s="2" t="s">
        <v>122</v>
      </c>
      <c r="AI19" s="2" t="s">
        <v>120</v>
      </c>
      <c r="AJ19" s="2"/>
      <c r="AK19" s="2"/>
      <c r="AL19" s="2"/>
      <c r="AM19" s="2" t="s">
        <v>178</v>
      </c>
      <c r="AN19" s="23" t="s">
        <v>174</v>
      </c>
      <c r="AO19" s="22" t="s">
        <v>189</v>
      </c>
      <c r="AP19" s="23"/>
      <c r="AQ19" s="22" t="s">
        <v>188</v>
      </c>
      <c r="AR19" s="25">
        <v>45071</v>
      </c>
      <c r="AS19" s="23"/>
    </row>
    <row r="20" spans="1:45">
      <c r="A20" s="8">
        <v>44711</v>
      </c>
      <c r="B20" s="2" t="s">
        <v>75</v>
      </c>
      <c r="C20" s="2" t="s">
        <v>66</v>
      </c>
      <c r="D20" s="2" t="s">
        <v>34</v>
      </c>
      <c r="E20" s="2" t="s">
        <v>35</v>
      </c>
      <c r="F20" s="2" t="s">
        <v>105</v>
      </c>
      <c r="G20" s="2" t="s">
        <v>95</v>
      </c>
      <c r="H20" s="2">
        <v>0</v>
      </c>
      <c r="I20" s="2" t="s">
        <v>96</v>
      </c>
      <c r="J20" s="2" t="s">
        <v>33</v>
      </c>
      <c r="K20" s="3">
        <v>47.18</v>
      </c>
      <c r="L20" s="3">
        <v>47.18</v>
      </c>
      <c r="M20" s="3">
        <v>0</v>
      </c>
      <c r="N20" s="8">
        <v>44635</v>
      </c>
      <c r="O20" s="2" t="s">
        <v>37</v>
      </c>
      <c r="P20" s="2" t="s">
        <v>51</v>
      </c>
      <c r="Q20" s="2" t="s">
        <v>80</v>
      </c>
      <c r="R20" s="2" t="s">
        <v>39</v>
      </c>
      <c r="S20" s="2"/>
      <c r="T20" s="2" t="s">
        <v>58</v>
      </c>
      <c r="U20" s="3">
        <v>379</v>
      </c>
      <c r="V20" s="3">
        <v>21.9</v>
      </c>
      <c r="W20" s="3"/>
      <c r="X20" s="2" t="s">
        <v>33</v>
      </c>
      <c r="Y20" s="2">
        <v>5942</v>
      </c>
      <c r="Z20" s="2" t="s">
        <v>71</v>
      </c>
      <c r="AA20" s="2">
        <v>1</v>
      </c>
      <c r="AB20" s="2"/>
      <c r="AC20" s="2"/>
      <c r="AD20" s="8">
        <v>14299</v>
      </c>
      <c r="AE20" s="2" t="str">
        <f t="shared" si="0"/>
        <v>WSH.16974463521.9</v>
      </c>
      <c r="AF20" s="2" t="s">
        <v>121</v>
      </c>
      <c r="AG20" s="2" t="s">
        <v>131</v>
      </c>
      <c r="AH20" s="2" t="s">
        <v>122</v>
      </c>
      <c r="AI20" s="2" t="s">
        <v>120</v>
      </c>
      <c r="AJ20" s="2"/>
      <c r="AK20" s="2"/>
      <c r="AL20" s="2"/>
      <c r="AM20" s="2" t="s">
        <v>180</v>
      </c>
      <c r="AN20" s="23" t="s">
        <v>171</v>
      </c>
      <c r="AO20" s="22" t="s">
        <v>189</v>
      </c>
      <c r="AP20" s="23"/>
      <c r="AQ20" s="22" t="s">
        <v>188</v>
      </c>
      <c r="AR20" s="25">
        <v>45071</v>
      </c>
      <c r="AS20" s="23"/>
    </row>
    <row r="21" spans="1:45">
      <c r="A21" s="8">
        <v>44711</v>
      </c>
      <c r="B21" s="2" t="s">
        <v>75</v>
      </c>
      <c r="C21" s="2" t="s">
        <v>66</v>
      </c>
      <c r="D21" s="2" t="s">
        <v>34</v>
      </c>
      <c r="E21" s="2" t="s">
        <v>35</v>
      </c>
      <c r="F21" s="2" t="s">
        <v>105</v>
      </c>
      <c r="G21" s="2" t="s">
        <v>95</v>
      </c>
      <c r="H21" s="2">
        <v>0</v>
      </c>
      <c r="I21" s="2" t="s">
        <v>96</v>
      </c>
      <c r="J21" s="2" t="s">
        <v>33</v>
      </c>
      <c r="K21" s="3">
        <v>47.18</v>
      </c>
      <c r="L21" s="3">
        <v>47.18</v>
      </c>
      <c r="M21" s="3">
        <v>0</v>
      </c>
      <c r="N21" s="8">
        <v>44637</v>
      </c>
      <c r="O21" s="2" t="s">
        <v>74</v>
      </c>
      <c r="P21" s="2" t="s">
        <v>51</v>
      </c>
      <c r="Q21" s="2" t="s">
        <v>84</v>
      </c>
      <c r="R21" s="2" t="s">
        <v>39</v>
      </c>
      <c r="S21" s="2"/>
      <c r="T21" s="2" t="s">
        <v>58</v>
      </c>
      <c r="U21" s="3">
        <v>297</v>
      </c>
      <c r="V21" s="3">
        <v>16.98</v>
      </c>
      <c r="W21" s="3"/>
      <c r="X21" s="2" t="s">
        <v>33</v>
      </c>
      <c r="Y21" s="2">
        <v>5942</v>
      </c>
      <c r="Z21" s="2" t="s">
        <v>71</v>
      </c>
      <c r="AA21" s="2">
        <v>1</v>
      </c>
      <c r="AB21" s="2"/>
      <c r="AC21" s="2"/>
      <c r="AD21" s="8">
        <v>14299</v>
      </c>
      <c r="AE21" s="2" t="str">
        <f t="shared" si="0"/>
        <v>WSH.16974463716.98</v>
      </c>
      <c r="AF21" s="2" t="s">
        <v>121</v>
      </c>
      <c r="AG21" s="2" t="s">
        <v>132</v>
      </c>
      <c r="AH21" s="2" t="s">
        <v>122</v>
      </c>
      <c r="AI21" s="2" t="s">
        <v>120</v>
      </c>
      <c r="AJ21" s="2"/>
      <c r="AK21" s="2"/>
      <c r="AL21" s="2"/>
      <c r="AM21" s="2" t="s">
        <v>181</v>
      </c>
      <c r="AN21" s="23" t="s">
        <v>171</v>
      </c>
      <c r="AO21" s="22" t="s">
        <v>189</v>
      </c>
      <c r="AP21" s="23"/>
      <c r="AQ21" s="22" t="s">
        <v>188</v>
      </c>
      <c r="AR21" s="25">
        <v>45071</v>
      </c>
      <c r="AS21" s="23"/>
    </row>
    <row r="22" spans="1:45">
      <c r="A22" s="8">
        <v>44711</v>
      </c>
      <c r="B22" s="2" t="s">
        <v>75</v>
      </c>
      <c r="C22" s="2" t="s">
        <v>66</v>
      </c>
      <c r="D22" s="2" t="s">
        <v>34</v>
      </c>
      <c r="E22" s="2" t="s">
        <v>35</v>
      </c>
      <c r="F22" s="2" t="s">
        <v>105</v>
      </c>
      <c r="G22" s="2" t="s">
        <v>95</v>
      </c>
      <c r="H22" s="2">
        <v>1</v>
      </c>
      <c r="I22" s="2" t="s">
        <v>96</v>
      </c>
      <c r="J22" s="2" t="s">
        <v>33</v>
      </c>
      <c r="K22" s="3">
        <v>47.18</v>
      </c>
      <c r="L22" s="3">
        <v>47.18</v>
      </c>
      <c r="M22" s="3">
        <v>0</v>
      </c>
      <c r="N22" s="8">
        <v>44637</v>
      </c>
      <c r="O22" s="2">
        <v>99483</v>
      </c>
      <c r="P22" s="2" t="s">
        <v>51</v>
      </c>
      <c r="Q22" s="2" t="s">
        <v>84</v>
      </c>
      <c r="R22" s="2" t="s">
        <v>39</v>
      </c>
      <c r="S22" s="2"/>
      <c r="T22" s="2" t="s">
        <v>58</v>
      </c>
      <c r="U22" s="3">
        <v>425</v>
      </c>
      <c r="V22" s="3">
        <v>32.340000000000003</v>
      </c>
      <c r="W22" s="3"/>
      <c r="X22" s="2" t="s">
        <v>33</v>
      </c>
      <c r="Y22" s="2">
        <v>5942</v>
      </c>
      <c r="Z22" s="2" t="s">
        <v>71</v>
      </c>
      <c r="AA22" s="2">
        <v>1</v>
      </c>
      <c r="AB22" s="2"/>
      <c r="AC22" s="2"/>
      <c r="AD22" s="8">
        <v>14299</v>
      </c>
      <c r="AE22" s="2" t="str">
        <f t="shared" si="0"/>
        <v>WSH.16974463732.34</v>
      </c>
      <c r="AF22" s="2" t="s">
        <v>121</v>
      </c>
      <c r="AG22" s="2" t="s">
        <v>132</v>
      </c>
      <c r="AH22" s="2" t="s">
        <v>122</v>
      </c>
      <c r="AI22" s="2" t="s">
        <v>120</v>
      </c>
      <c r="AJ22" s="2"/>
      <c r="AK22" s="2"/>
      <c r="AL22" s="2"/>
      <c r="AM22" s="2" t="s">
        <v>181</v>
      </c>
      <c r="AN22" s="23" t="s">
        <v>171</v>
      </c>
      <c r="AO22" s="22" t="s">
        <v>189</v>
      </c>
      <c r="AP22" s="23"/>
      <c r="AQ22" s="22" t="s">
        <v>188</v>
      </c>
      <c r="AR22" s="25">
        <v>45071</v>
      </c>
      <c r="AS22" s="23"/>
    </row>
    <row r="23" spans="1:45">
      <c r="A23" s="8">
        <v>44994</v>
      </c>
      <c r="B23" s="2" t="s">
        <v>76</v>
      </c>
      <c r="C23" s="2" t="s">
        <v>77</v>
      </c>
      <c r="D23" s="2" t="s">
        <v>46</v>
      </c>
      <c r="E23" s="2" t="s">
        <v>44</v>
      </c>
      <c r="F23" s="2" t="s">
        <v>105</v>
      </c>
      <c r="G23" s="2" t="s">
        <v>78</v>
      </c>
      <c r="H23" s="2">
        <v>1</v>
      </c>
      <c r="I23" s="2" t="s">
        <v>79</v>
      </c>
      <c r="J23" s="2" t="s">
        <v>33</v>
      </c>
      <c r="K23" s="3">
        <v>430.8</v>
      </c>
      <c r="L23" s="3">
        <v>430.8</v>
      </c>
      <c r="M23" s="3">
        <v>0</v>
      </c>
      <c r="N23" s="8">
        <v>44837</v>
      </c>
      <c r="O23" s="2">
        <v>99309</v>
      </c>
      <c r="P23" s="2" t="s">
        <v>83</v>
      </c>
      <c r="Q23" s="2" t="s">
        <v>38</v>
      </c>
      <c r="R23" s="2" t="s">
        <v>39</v>
      </c>
      <c r="S23" s="2"/>
      <c r="T23" s="2" t="s">
        <v>50</v>
      </c>
      <c r="U23" s="3">
        <v>257</v>
      </c>
      <c r="V23" s="3">
        <v>14.84</v>
      </c>
      <c r="W23" s="3">
        <v>0</v>
      </c>
      <c r="X23" s="2" t="s">
        <v>33</v>
      </c>
      <c r="Y23" s="2">
        <v>5937</v>
      </c>
      <c r="Z23" s="2" t="s">
        <v>71</v>
      </c>
      <c r="AA23" s="2">
        <v>1</v>
      </c>
      <c r="AB23" s="2"/>
      <c r="AC23" s="2"/>
      <c r="AD23" s="8">
        <v>10336</v>
      </c>
      <c r="AE23" s="2" t="str">
        <f t="shared" si="0"/>
        <v>WSH.17074483714.84</v>
      </c>
      <c r="AF23" s="2" t="s">
        <v>121</v>
      </c>
      <c r="AG23" s="2" t="s">
        <v>133</v>
      </c>
      <c r="AH23" s="2" t="s">
        <v>122</v>
      </c>
      <c r="AI23" s="2" t="s">
        <v>120</v>
      </c>
      <c r="AJ23" s="2"/>
      <c r="AK23" s="2"/>
      <c r="AL23" s="2"/>
      <c r="AM23" s="2" t="s">
        <v>179</v>
      </c>
      <c r="AN23" s="23" t="s">
        <v>171</v>
      </c>
      <c r="AO23" s="22" t="s">
        <v>189</v>
      </c>
      <c r="AP23" s="23"/>
      <c r="AQ23" s="22" t="s">
        <v>188</v>
      </c>
      <c r="AR23" s="25">
        <v>45071</v>
      </c>
      <c r="AS23" s="23"/>
    </row>
    <row r="24" spans="1:45">
      <c r="A24" s="8">
        <v>45020</v>
      </c>
      <c r="B24" s="2">
        <v>1053</v>
      </c>
      <c r="C24" s="2" t="s">
        <v>69</v>
      </c>
      <c r="D24" s="2">
        <v>32</v>
      </c>
      <c r="E24" s="2" t="s">
        <v>70</v>
      </c>
      <c r="F24" s="2" t="s">
        <v>105</v>
      </c>
      <c r="G24" s="2" t="s">
        <v>72</v>
      </c>
      <c r="H24" s="2">
        <v>1</v>
      </c>
      <c r="I24" s="2" t="s">
        <v>73</v>
      </c>
      <c r="J24" s="2" t="s">
        <v>33</v>
      </c>
      <c r="K24" s="3">
        <v>1028.3399999999999</v>
      </c>
      <c r="L24" s="3">
        <v>1028.3399999999999</v>
      </c>
      <c r="M24" s="3">
        <v>0</v>
      </c>
      <c r="N24" s="8">
        <v>44966</v>
      </c>
      <c r="O24" s="2">
        <v>99490</v>
      </c>
      <c r="P24" s="2" t="s">
        <v>68</v>
      </c>
      <c r="Q24" s="2" t="s">
        <v>67</v>
      </c>
      <c r="R24" s="2" t="s">
        <v>39</v>
      </c>
      <c r="S24" s="2"/>
      <c r="T24" s="2" t="s">
        <v>50</v>
      </c>
      <c r="U24" s="3">
        <v>120</v>
      </c>
      <c r="V24" s="3">
        <v>8.34</v>
      </c>
      <c r="W24" s="3">
        <v>0</v>
      </c>
      <c r="X24" s="2" t="s">
        <v>33</v>
      </c>
      <c r="Y24" s="2">
        <v>5932</v>
      </c>
      <c r="Z24" s="2" t="s">
        <v>71</v>
      </c>
      <c r="AA24" s="2">
        <v>1</v>
      </c>
      <c r="AB24" s="2"/>
      <c r="AC24" s="2"/>
      <c r="AD24" s="8">
        <v>18426</v>
      </c>
      <c r="AE24" s="2" t="str">
        <f t="shared" si="0"/>
        <v>WSH.52268801449668.34</v>
      </c>
      <c r="AF24" s="2" t="s">
        <v>121</v>
      </c>
      <c r="AG24" s="2" t="s">
        <v>119</v>
      </c>
      <c r="AH24" s="2" t="s">
        <v>122</v>
      </c>
      <c r="AI24" s="2" t="s">
        <v>120</v>
      </c>
      <c r="AJ24" s="2"/>
      <c r="AK24" s="2"/>
      <c r="AL24" s="2"/>
      <c r="AM24" s="2" t="s">
        <v>182</v>
      </c>
      <c r="AN24" s="23" t="s">
        <v>171</v>
      </c>
      <c r="AO24" s="22" t="s">
        <v>189</v>
      </c>
      <c r="AP24" s="23"/>
      <c r="AQ24" s="22" t="s">
        <v>188</v>
      </c>
      <c r="AR24" s="25">
        <v>45071</v>
      </c>
      <c r="AS24" s="23"/>
    </row>
    <row r="25" spans="1:45">
      <c r="A25" s="8">
        <v>44426</v>
      </c>
      <c r="B25" s="2" t="s">
        <v>55</v>
      </c>
      <c r="C25" s="2" t="s">
        <v>56</v>
      </c>
      <c r="D25" s="2" t="s">
        <v>46</v>
      </c>
      <c r="E25" s="2" t="s">
        <v>44</v>
      </c>
      <c r="F25" s="2" t="s">
        <v>103</v>
      </c>
      <c r="G25" s="2" t="s">
        <v>93</v>
      </c>
      <c r="H25" s="2">
        <v>1</v>
      </c>
      <c r="I25" s="2" t="s">
        <v>94</v>
      </c>
      <c r="J25" s="2" t="s">
        <v>57</v>
      </c>
      <c r="K25" s="3">
        <v>200.88</v>
      </c>
      <c r="L25" s="3">
        <v>200.88</v>
      </c>
      <c r="M25" s="3">
        <v>0</v>
      </c>
      <c r="N25" s="8">
        <v>44343</v>
      </c>
      <c r="O25" s="2">
        <v>97140</v>
      </c>
      <c r="P25" s="2" t="s">
        <v>54</v>
      </c>
      <c r="Q25" s="2" t="s">
        <v>41</v>
      </c>
      <c r="R25" s="2" t="s">
        <v>81</v>
      </c>
      <c r="S25" s="2">
        <v>2258</v>
      </c>
      <c r="T25" s="2" t="s">
        <v>53</v>
      </c>
      <c r="U25" s="3">
        <v>200.88</v>
      </c>
      <c r="V25" s="3">
        <v>200.88</v>
      </c>
      <c r="W25" s="3">
        <v>0</v>
      </c>
      <c r="X25" s="2" t="s">
        <v>57</v>
      </c>
      <c r="Y25" s="2">
        <v>5939</v>
      </c>
      <c r="Z25" s="2" t="s">
        <v>59</v>
      </c>
      <c r="AA25" s="2">
        <v>4</v>
      </c>
      <c r="AB25" s="2"/>
      <c r="AC25" s="2"/>
      <c r="AD25" s="8">
        <v>30154</v>
      </c>
      <c r="AE25" s="2" t="str">
        <f t="shared" si="0"/>
        <v>RPT.517944343200.88</v>
      </c>
      <c r="AF25" s="2" t="s">
        <v>121</v>
      </c>
      <c r="AG25" s="2" t="s">
        <v>118</v>
      </c>
      <c r="AH25" s="2" t="s">
        <v>122</v>
      </c>
      <c r="AI25" s="2" t="s">
        <v>120</v>
      </c>
      <c r="AJ25" s="2"/>
      <c r="AK25" s="2"/>
      <c r="AL25" s="2"/>
      <c r="AM25" s="2" t="s">
        <v>183</v>
      </c>
      <c r="AN25" s="23" t="s">
        <v>174</v>
      </c>
      <c r="AO25" s="22" t="s">
        <v>189</v>
      </c>
      <c r="AP25" s="23"/>
      <c r="AQ25" s="22" t="s">
        <v>188</v>
      </c>
      <c r="AR25" s="25">
        <v>45071</v>
      </c>
      <c r="AS25" s="23"/>
    </row>
    <row r="26" spans="1:45" s="9" customFormat="1">
      <c r="A26" s="1">
        <v>44910</v>
      </c>
      <c r="B26" s="2">
        <v>28</v>
      </c>
      <c r="C26" s="2" t="s">
        <v>134</v>
      </c>
      <c r="D26" s="2" t="s">
        <v>34</v>
      </c>
      <c r="E26" s="2" t="s">
        <v>35</v>
      </c>
      <c r="F26" s="2" t="s">
        <v>135</v>
      </c>
      <c r="G26" s="2" t="s">
        <v>136</v>
      </c>
      <c r="H26" s="2">
        <v>1</v>
      </c>
      <c r="I26" s="2" t="s">
        <v>137</v>
      </c>
      <c r="J26" s="2" t="s">
        <v>36</v>
      </c>
      <c r="K26" s="3">
        <v>95</v>
      </c>
      <c r="L26" s="3">
        <v>95</v>
      </c>
      <c r="M26" s="3">
        <v>0</v>
      </c>
      <c r="N26" s="1">
        <v>44852</v>
      </c>
      <c r="O26" s="2">
        <v>96158</v>
      </c>
      <c r="P26" s="2" t="s">
        <v>138</v>
      </c>
      <c r="Q26" s="2"/>
      <c r="R26" s="2" t="s">
        <v>139</v>
      </c>
      <c r="S26" s="2"/>
      <c r="T26" s="2" t="s">
        <v>140</v>
      </c>
      <c r="U26" s="3">
        <v>95</v>
      </c>
      <c r="V26" s="3">
        <v>95</v>
      </c>
      <c r="W26" s="3">
        <v>0</v>
      </c>
      <c r="X26" s="2" t="s">
        <v>36</v>
      </c>
      <c r="Y26" s="2">
        <v>5932</v>
      </c>
      <c r="Z26" s="2" t="s">
        <v>71</v>
      </c>
      <c r="AA26" s="2">
        <v>1</v>
      </c>
      <c r="AB26" s="2"/>
      <c r="AC26" s="2"/>
      <c r="AD26" s="1">
        <v>24737</v>
      </c>
      <c r="AE26" s="2" t="str">
        <f t="shared" si="0"/>
        <v>CBM.RA6531564485295</v>
      </c>
      <c r="AF26" s="2" t="s">
        <v>121</v>
      </c>
      <c r="AG26" s="2" t="s">
        <v>141</v>
      </c>
      <c r="AH26" s="2" t="s">
        <v>122</v>
      </c>
      <c r="AI26" s="2" t="s">
        <v>120</v>
      </c>
      <c r="AJ26" s="2"/>
      <c r="AK26" s="2"/>
      <c r="AL26" s="2"/>
      <c r="AM26" s="2" t="s">
        <v>184</v>
      </c>
      <c r="AN26" s="23" t="s">
        <v>171</v>
      </c>
      <c r="AO26" s="22" t="s">
        <v>189</v>
      </c>
      <c r="AP26" s="23"/>
      <c r="AQ26" s="22" t="s">
        <v>188</v>
      </c>
      <c r="AR26" s="25">
        <v>45071</v>
      </c>
      <c r="AS26" s="23"/>
    </row>
    <row r="27" spans="1:45" s="9" customFormat="1">
      <c r="A27" s="1">
        <v>44833</v>
      </c>
      <c r="B27" s="2" t="s">
        <v>47</v>
      </c>
      <c r="C27" s="2" t="s">
        <v>48</v>
      </c>
      <c r="D27" s="2" t="s">
        <v>142</v>
      </c>
      <c r="E27" s="2" t="s">
        <v>52</v>
      </c>
      <c r="F27" s="2" t="s">
        <v>143</v>
      </c>
      <c r="G27" s="2" t="s">
        <v>144</v>
      </c>
      <c r="H27" s="2">
        <v>0</v>
      </c>
      <c r="I27" s="2" t="s">
        <v>145</v>
      </c>
      <c r="J27" s="2" t="s">
        <v>33</v>
      </c>
      <c r="K27" s="3">
        <v>27.73</v>
      </c>
      <c r="L27" s="3">
        <v>27.73</v>
      </c>
      <c r="M27" s="3">
        <v>0</v>
      </c>
      <c r="N27" s="1">
        <v>44788</v>
      </c>
      <c r="O27" s="2">
        <v>11055</v>
      </c>
      <c r="P27" s="2" t="s">
        <v>146</v>
      </c>
      <c r="Q27" s="2" t="s">
        <v>147</v>
      </c>
      <c r="R27" s="2" t="s">
        <v>148</v>
      </c>
      <c r="S27" s="2"/>
      <c r="T27" s="2" t="s">
        <v>149</v>
      </c>
      <c r="U27" s="3">
        <v>94</v>
      </c>
      <c r="V27" s="3">
        <v>14.17</v>
      </c>
      <c r="W27" s="3"/>
      <c r="X27" s="2" t="s">
        <v>33</v>
      </c>
      <c r="Y27" s="2">
        <v>5943</v>
      </c>
      <c r="Z27" s="2" t="s">
        <v>97</v>
      </c>
      <c r="AA27" s="2" t="s">
        <v>98</v>
      </c>
      <c r="AB27" s="2" t="s">
        <v>29</v>
      </c>
      <c r="AC27" s="1">
        <v>44833</v>
      </c>
      <c r="AD27" s="1">
        <v>17626</v>
      </c>
      <c r="AE27" s="2" t="str">
        <f t="shared" si="0"/>
        <v>KFA.37284478814.17</v>
      </c>
      <c r="AF27" s="2" t="s">
        <v>121</v>
      </c>
      <c r="AG27" s="2" t="s">
        <v>150</v>
      </c>
      <c r="AH27" s="2" t="s">
        <v>122</v>
      </c>
      <c r="AI27" s="2" t="s">
        <v>120</v>
      </c>
      <c r="AJ27" s="2"/>
      <c r="AK27" s="2"/>
      <c r="AL27" s="2"/>
      <c r="AM27" s="2" t="s">
        <v>185</v>
      </c>
      <c r="AN27" s="23" t="s">
        <v>171</v>
      </c>
      <c r="AO27" s="22" t="s">
        <v>189</v>
      </c>
      <c r="AP27" s="23"/>
      <c r="AQ27" s="22" t="s">
        <v>188</v>
      </c>
      <c r="AR27" s="25">
        <v>45071</v>
      </c>
      <c r="AS27" s="23"/>
    </row>
    <row r="28" spans="1:45" s="9" customFormat="1">
      <c r="A28" s="1">
        <v>44679</v>
      </c>
      <c r="B28" s="2">
        <v>333</v>
      </c>
      <c r="C28" s="2" t="s">
        <v>151</v>
      </c>
      <c r="D28" s="2" t="s">
        <v>152</v>
      </c>
      <c r="E28" s="2" t="s">
        <v>153</v>
      </c>
      <c r="F28" s="2" t="s">
        <v>143</v>
      </c>
      <c r="G28" s="2" t="s">
        <v>154</v>
      </c>
      <c r="H28" s="2">
        <v>1</v>
      </c>
      <c r="I28" s="2" t="s">
        <v>155</v>
      </c>
      <c r="J28" s="2" t="s">
        <v>28</v>
      </c>
      <c r="K28" s="3">
        <v>230</v>
      </c>
      <c r="L28" s="3">
        <v>230</v>
      </c>
      <c r="M28" s="3">
        <v>0</v>
      </c>
      <c r="N28" s="1">
        <v>44567</v>
      </c>
      <c r="O28" s="2">
        <v>11056</v>
      </c>
      <c r="P28" s="2" t="s">
        <v>146</v>
      </c>
      <c r="Q28" s="2" t="s">
        <v>147</v>
      </c>
      <c r="R28" s="2" t="s">
        <v>148</v>
      </c>
      <c r="S28" s="2"/>
      <c r="T28" s="2" t="s">
        <v>149</v>
      </c>
      <c r="U28" s="3">
        <v>115</v>
      </c>
      <c r="V28" s="3">
        <v>115</v>
      </c>
      <c r="W28" s="3">
        <v>0</v>
      </c>
      <c r="X28" s="2" t="s">
        <v>28</v>
      </c>
      <c r="Y28" s="2">
        <v>5943</v>
      </c>
      <c r="Z28" s="2" t="s">
        <v>97</v>
      </c>
      <c r="AA28" s="2" t="s">
        <v>98</v>
      </c>
      <c r="AB28" s="2" t="s">
        <v>156</v>
      </c>
      <c r="AC28" s="1">
        <v>44679</v>
      </c>
      <c r="AD28" s="1">
        <v>16082</v>
      </c>
      <c r="AE28" s="2" t="str">
        <f t="shared" si="0"/>
        <v>KFA.397044567115</v>
      </c>
      <c r="AF28" s="2" t="s">
        <v>121</v>
      </c>
      <c r="AG28" s="2" t="s">
        <v>157</v>
      </c>
      <c r="AH28" s="2" t="s">
        <v>122</v>
      </c>
      <c r="AI28" s="2" t="s">
        <v>120</v>
      </c>
      <c r="AJ28" s="2"/>
      <c r="AK28" s="2"/>
      <c r="AL28" s="2"/>
      <c r="AM28" s="2" t="s">
        <v>186</v>
      </c>
      <c r="AN28" s="23" t="s">
        <v>171</v>
      </c>
      <c r="AO28" s="22" t="s">
        <v>189</v>
      </c>
      <c r="AP28" s="23"/>
      <c r="AQ28" s="22" t="s">
        <v>188</v>
      </c>
      <c r="AR28" s="25">
        <v>45071</v>
      </c>
      <c r="AS28" s="23"/>
    </row>
    <row r="29" spans="1:45" s="9" customFormat="1">
      <c r="A29" s="1">
        <v>44865</v>
      </c>
      <c r="B29" s="2" t="s">
        <v>158</v>
      </c>
      <c r="C29" s="2" t="s">
        <v>159</v>
      </c>
      <c r="D29" s="2" t="s">
        <v>43</v>
      </c>
      <c r="E29" s="2" t="s">
        <v>44</v>
      </c>
      <c r="F29" s="2" t="s">
        <v>160</v>
      </c>
      <c r="G29" s="2" t="s">
        <v>161</v>
      </c>
      <c r="H29" s="2">
        <v>1</v>
      </c>
      <c r="I29" s="2" t="s">
        <v>162</v>
      </c>
      <c r="J29" s="2" t="s">
        <v>33</v>
      </c>
      <c r="K29" s="3">
        <v>33.43</v>
      </c>
      <c r="L29" s="3">
        <v>33.43</v>
      </c>
      <c r="M29" s="3">
        <v>0</v>
      </c>
      <c r="N29" s="1">
        <v>44356</v>
      </c>
      <c r="O29" s="2" t="s">
        <v>163</v>
      </c>
      <c r="P29" s="2" t="s">
        <v>86</v>
      </c>
      <c r="Q29" s="2" t="s">
        <v>164</v>
      </c>
      <c r="R29" s="2" t="s">
        <v>165</v>
      </c>
      <c r="S29" s="2" t="s">
        <v>166</v>
      </c>
      <c r="T29" s="2" t="s">
        <v>167</v>
      </c>
      <c r="U29" s="3">
        <v>1155</v>
      </c>
      <c r="V29" s="3">
        <v>33.43</v>
      </c>
      <c r="W29" s="3"/>
      <c r="X29" s="2" t="s">
        <v>33</v>
      </c>
      <c r="Y29" s="2">
        <v>5949</v>
      </c>
      <c r="Z29" s="2" t="s">
        <v>71</v>
      </c>
      <c r="AA29" s="2">
        <v>1</v>
      </c>
      <c r="AB29" s="2" t="s">
        <v>29</v>
      </c>
      <c r="AC29" s="1">
        <v>44865</v>
      </c>
      <c r="AD29" s="1">
        <v>17799</v>
      </c>
      <c r="AE29" s="2" t="str">
        <f t="shared" si="0"/>
        <v>MMA.10644904435633.43</v>
      </c>
      <c r="AF29" s="2" t="s">
        <v>121</v>
      </c>
      <c r="AG29" s="2" t="s">
        <v>168</v>
      </c>
      <c r="AH29" s="2" t="s">
        <v>122</v>
      </c>
      <c r="AI29" s="2" t="s">
        <v>120</v>
      </c>
      <c r="AJ29" s="2"/>
      <c r="AK29" s="2"/>
      <c r="AL29" s="2"/>
      <c r="AM29" s="2" t="s">
        <v>187</v>
      </c>
      <c r="AN29" s="23" t="s">
        <v>171</v>
      </c>
      <c r="AO29" s="22" t="s">
        <v>189</v>
      </c>
      <c r="AP29" s="23"/>
      <c r="AQ29" s="22" t="s">
        <v>188</v>
      </c>
      <c r="AR29" s="25">
        <v>45071</v>
      </c>
      <c r="AS29" s="23"/>
    </row>
  </sheetData>
  <sortState ref="A2:AS998">
    <sortCondition ref="AH2:AH998"/>
    <sortCondition ref="AN2:AN998"/>
  </sortState>
  <customSheetViews>
    <customSheetView guid="{BACF775D-75AF-4E18-AEC6-D21E98D4DFFB}" showGridLines="0">
      <pageMargins left="0.7" right="0.7" top="0.75" bottom="0.75" header="0.3" footer="0.3"/>
      <pageSetup orientation="portrait" r:id="rId1"/>
    </customSheetView>
    <customSheetView guid="{10A14F40-922B-4730-8119-C82025CB0741}" showGridLines="0" filter="1" showAutoFilter="1" hiddenColumns="1" topLeftCell="F1167">
      <selection activeCell="AH45" sqref="AH45:AH1186"/>
      <pageMargins left="0.7" right="0.7" top="0.75" bottom="0.75" header="0.3" footer="0.3"/>
      <autoFilter ref="A1:AS1186">
        <filterColumn colId="36">
          <filters>
            <filter val="TABASSUM M"/>
          </filters>
        </filterColumn>
        <filterColumn colId="37">
          <customFilters>
            <customFilter operator="notEqual" val=" "/>
          </customFilters>
        </filterColumn>
      </autoFilter>
    </customSheetView>
    <customSheetView guid="{09E30AC0-3440-4C50-8DBE-AB79B1E6365C}" showGridLines="0" hiddenColumns="1" topLeftCell="F1">
      <selection activeCell="F1" sqref="F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 Queue - May'23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2023-05-02T11:00:26Z</dcterms:created>
  <dcterms:modified xsi:type="dcterms:W3CDTF">2023-05-26T11:44:22Z</dcterms:modified>
</cp:coreProperties>
</file>