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5" yWindow="-105" windowWidth="20730" windowHeight="11760"/>
  </bookViews>
  <sheets>
    <sheet name="Work Queue - May'23" sheetId="3" r:id="rId1"/>
  </sheets>
  <definedNames>
    <definedName name="_xlnm._FilterDatabase" localSheetId="0" hidden="1">'Work Queue - May''23'!$A$1:$AU$46</definedName>
    <definedName name="Z_0778DB05_E898_4A0B_A93B_BE2689E506AB_.wvu.FilterData" localSheetId="0" hidden="1">'Work Queue - May''23'!$A$1:$AU$46</definedName>
    <definedName name="Z_09E30AC0_3440_4C50_8DBE_AB79B1E6365C_.wvu.Cols" localSheetId="0" hidden="1">'Work Queue - May''23'!$A:$E,'Work Queue - May''23'!$H:$H,'Work Queue - May''23'!$J:$M,'Work Queue - May''23'!$P:$U,'Work Queue - May''23'!$W:$AE</definedName>
    <definedName name="Z_09E30AC0_3440_4C50_8DBE_AB79B1E6365C_.wvu.FilterData" localSheetId="0" hidden="1">'Work Queue - May''23'!$A$1:$AU$46</definedName>
    <definedName name="Z_10A14F40_922B_4730_8119_C82025CB0741_.wvu.Cols" localSheetId="0" hidden="1">'Work Queue - May''23'!$A:$E,'Work Queue - May''23'!$H:$H,'Work Queue - May''23'!$J:$M,'Work Queue - May''23'!$P:$U,'Work Queue - May''23'!$W:$AE</definedName>
    <definedName name="Z_10A14F40_922B_4730_8119_C82025CB0741_.wvu.FilterData" localSheetId="0" hidden="1">'Work Queue - May''23'!$A$1:$AU$46</definedName>
    <definedName name="Z_BACF775D_75AF_4E18_AEC6_D21E98D4DFFB_.wvu.FilterData" localSheetId="0" hidden="1">'Work Queue - May''23'!$A$1:$AU$46</definedName>
    <definedName name="Z_E034D0D2_A67B_4486_8BE8_71D851F5BC11_.wvu.FilterData" localSheetId="0" hidden="1">'Work Queue - May''23'!$A$1:$AU$46</definedName>
  </definedNames>
  <calcPr calcId="191029"/>
  <customWorkbookViews>
    <customWorkbookView name="AMSVL - 168 - Personal View" guid="{09E30AC0-3440-4C50-8DBE-AB79B1E6365C}" mergeInterval="0" personalView="1" maximized="1" xWindow="1" yWindow="1" windowWidth="1362" windowHeight="496" activeSheetId="3"/>
    <customWorkbookView name="AMSVL - 173 - Personal View" guid="{10A14F40-922B-4730-8119-C82025CB0741}" mergeInterval="0" personalView="1" maximized="1" xWindow="1" yWindow="1" windowWidth="1362" windowHeight="538" activeSheetId="3"/>
    <customWorkbookView name="Amsvl-174 - Personal View" guid="{BACF775D-75AF-4E18-AEC6-D21E98D4DFFB}" mergeInterval="0" personalView="1" maximized="1" xWindow="1" yWindow="1" windowWidth="1362" windowHeight="472" activeSheetId="3" showComments="commIndAndComment"/>
  </customWorkbookViews>
</workbook>
</file>

<file path=xl/calcChain.xml><?xml version="1.0" encoding="utf-8"?>
<calcChain xmlns="http://schemas.openxmlformats.org/spreadsheetml/2006/main">
  <c r="AE30" i="3"/>
  <c r="AE31"/>
  <c r="AE13"/>
  <c r="AE15"/>
  <c r="AE16"/>
  <c r="AE17"/>
  <c r="AE18"/>
  <c r="AE19"/>
  <c r="AE20"/>
  <c r="AE21"/>
  <c r="AE22"/>
  <c r="AE14"/>
  <c r="AE23"/>
  <c r="AE24"/>
  <c r="AE25"/>
  <c r="AE26"/>
  <c r="AE27"/>
  <c r="AE28"/>
  <c r="AE29"/>
  <c r="AE11"/>
  <c r="AE32"/>
  <c r="AE33"/>
  <c r="AE34"/>
  <c r="AE35"/>
  <c r="AE36"/>
  <c r="AE12"/>
  <c r="AE2"/>
  <c r="AE3"/>
  <c r="AE4"/>
  <c r="AE5"/>
  <c r="AE39"/>
  <c r="AE40"/>
  <c r="AE41"/>
  <c r="AE6"/>
  <c r="AE7"/>
  <c r="AE8"/>
  <c r="AE9"/>
  <c r="AE37"/>
  <c r="AE38"/>
  <c r="AE45"/>
  <c r="AE44"/>
  <c r="AE42"/>
  <c r="AE43"/>
  <c r="AE46"/>
  <c r="AE10"/>
</calcChain>
</file>

<file path=xl/sharedStrings.xml><?xml version="1.0" encoding="utf-8"?>
<sst xmlns="http://schemas.openxmlformats.org/spreadsheetml/2006/main" count="1100" uniqueCount="196">
  <si>
    <t>QUEUE DATE</t>
  </si>
  <si>
    <t>INS CODE</t>
  </si>
  <si>
    <t>INSURANCE</t>
  </si>
  <si>
    <t>REASON CODE</t>
  </si>
  <si>
    <t>REASON</t>
  </si>
  <si>
    <t>ACCOUNT</t>
  </si>
  <si>
    <t>PATIENT</t>
  </si>
  <si>
    <t>PATIENT CLASS</t>
  </si>
  <si>
    <t>ACCOUNT BALANCE</t>
  </si>
  <si>
    <t>INSURANCE DUE</t>
  </si>
  <si>
    <t>PATIENT DUE</t>
  </si>
  <si>
    <t>SERVICE DATE</t>
  </si>
  <si>
    <t>CHARGE CODE</t>
  </si>
  <si>
    <t>ICD10.1</t>
  </si>
  <si>
    <t>ICD10.2</t>
  </si>
  <si>
    <t>PROV CODE</t>
  </si>
  <si>
    <t>REFER CODE</t>
  </si>
  <si>
    <t>LOC CODE</t>
  </si>
  <si>
    <t>CHARGE AMOUNT</t>
  </si>
  <si>
    <t>INS DUE</t>
  </si>
  <si>
    <t>PAT DUE</t>
  </si>
  <si>
    <t>LINE CLASS</t>
  </si>
  <si>
    <t xml:space="preserve">QUEUE NUM </t>
  </si>
  <si>
    <t xml:space="preserve">USER </t>
  </si>
  <si>
    <t xml:space="preserve">PROFILE </t>
  </si>
  <si>
    <t xml:space="preserve">PROGRAM </t>
  </si>
  <si>
    <t xml:space="preserve">PROGRAM DATE </t>
  </si>
  <si>
    <t xml:space="preserve">BIRTH DATE </t>
  </si>
  <si>
    <t>OMC</t>
  </si>
  <si>
    <t>JCW</t>
  </si>
  <si>
    <t>CAN</t>
  </si>
  <si>
    <t>835.POST.DATA</t>
  </si>
  <si>
    <t>MAM</t>
  </si>
  <si>
    <t>MWMI</t>
  </si>
  <si>
    <t>MC</t>
  </si>
  <si>
    <t>CO96</t>
  </si>
  <si>
    <t>NON COVERED CHARGE</t>
  </si>
  <si>
    <t>SLH</t>
  </si>
  <si>
    <t>PROVIDENCE HEALTH PLANS</t>
  </si>
  <si>
    <t>PROV</t>
  </si>
  <si>
    <t>MWMO</t>
  </si>
  <si>
    <t>UNI</t>
  </si>
  <si>
    <t>AETNA MEDICARE</t>
  </si>
  <si>
    <t>OA18</t>
  </si>
  <si>
    <t>DUPLICATE CLAIM/SERVICE</t>
  </si>
  <si>
    <t>HOME</t>
  </si>
  <si>
    <t>AI</t>
  </si>
  <si>
    <t>HEALTHNET OPTIONS</t>
  </si>
  <si>
    <t>CO18</t>
  </si>
  <si>
    <t>I1</t>
  </si>
  <si>
    <t>MEDICARE PART B</t>
  </si>
  <si>
    <t>ARV</t>
  </si>
  <si>
    <t>SKY</t>
  </si>
  <si>
    <t>M542</t>
  </si>
  <si>
    <t>JAB</t>
  </si>
  <si>
    <t>MR</t>
  </si>
  <si>
    <t>WSH.53157781</t>
  </si>
  <si>
    <t>GRANGER, FRANCES</t>
  </si>
  <si>
    <t>99347-GV</t>
  </si>
  <si>
    <t>G309</t>
  </si>
  <si>
    <t>R634</t>
  </si>
  <si>
    <t>F0390</t>
  </si>
  <si>
    <t>ALLCARE CCO</t>
  </si>
  <si>
    <t>I41S</t>
  </si>
  <si>
    <t>I8A</t>
  </si>
  <si>
    <t>REGENCE MEDADVANTAGE</t>
  </si>
  <si>
    <t>BCO</t>
  </si>
  <si>
    <t>ADRIANNE</t>
  </si>
  <si>
    <t>M1711</t>
  </si>
  <si>
    <t>PARTNERSHIP HEALTHPLAN OF CALIFORNIA</t>
  </si>
  <si>
    <t>MCAL</t>
  </si>
  <si>
    <t>NPD.Z200453206</t>
  </si>
  <si>
    <t>ALVARADO SILVA, ALEJANDRO</t>
  </si>
  <si>
    <t>T34821A</t>
  </si>
  <si>
    <t>CASCADE HEALTH ALLIANCE - CCO</t>
  </si>
  <si>
    <t>I18S</t>
  </si>
  <si>
    <t>Z302</t>
  </si>
  <si>
    <t>Z170</t>
  </si>
  <si>
    <t>BI</t>
  </si>
  <si>
    <t>I4891</t>
  </si>
  <si>
    <t>JESSICAS</t>
  </si>
  <si>
    <t>J189</t>
  </si>
  <si>
    <t>L602</t>
  </si>
  <si>
    <t>J90</t>
  </si>
  <si>
    <t>WSH.51483232</t>
  </si>
  <si>
    <t>BRANDSEN, JANET</t>
  </si>
  <si>
    <t>I81</t>
  </si>
  <si>
    <t>GEHA / AETNA</t>
  </si>
  <si>
    <t>WSH.1707</t>
  </si>
  <si>
    <t>BRANNOCK, ROBERT</t>
  </si>
  <si>
    <t>R079</t>
  </si>
  <si>
    <t>E871</t>
  </si>
  <si>
    <t>EHD</t>
  </si>
  <si>
    <t>SK</t>
  </si>
  <si>
    <t>T34822A</t>
  </si>
  <si>
    <t>88302-59</t>
  </si>
  <si>
    <t>T34532A</t>
  </si>
  <si>
    <t>T34531A</t>
  </si>
  <si>
    <t>88312-59</t>
  </si>
  <si>
    <t>WSH.53423581</t>
  </si>
  <si>
    <t>SCOLES, DOUGLAS M</t>
  </si>
  <si>
    <t>S7222XD</t>
  </si>
  <si>
    <t>WSH.1277</t>
  </si>
  <si>
    <t>CLARK, PAMELA</t>
  </si>
  <si>
    <t>K56609</t>
  </si>
  <si>
    <t>NPD.Z200218507</t>
  </si>
  <si>
    <t>MORAGA, CHERYL LYNN</t>
  </si>
  <si>
    <t>C50911</t>
  </si>
  <si>
    <t>NPD.Z200493407</t>
  </si>
  <si>
    <t>ALLBRITTEN, JEFFERY</t>
  </si>
  <si>
    <t>NPD.Z200530534</t>
  </si>
  <si>
    <t>MCMURRY, KATIE NOELLE</t>
  </si>
  <si>
    <t>76098-59</t>
  </si>
  <si>
    <t>R928</t>
  </si>
  <si>
    <t>&amp;HPAC&amp;</t>
  </si>
  <si>
    <t>UNASSIGN</t>
  </si>
  <si>
    <t>SDAO</t>
  </si>
  <si>
    <t>RPT.5699</t>
  </si>
  <si>
    <t>BROWN, RAYMOND</t>
  </si>
  <si>
    <t>S82142A</t>
  </si>
  <si>
    <t>RPT.6184</t>
  </si>
  <si>
    <t>SHADBOLT, DAKODA</t>
  </si>
  <si>
    <t>AMERICAN FAMILY MUTUAL INSURANCE MVA</t>
  </si>
  <si>
    <t>RPT.5936</t>
  </si>
  <si>
    <t>MOSS, RACHEL</t>
  </si>
  <si>
    <t>S8001XA</t>
  </si>
  <si>
    <t>RPT.4671</t>
  </si>
  <si>
    <t>FARMER, ROARK</t>
  </si>
  <si>
    <t>NPD.Z200399640</t>
  </si>
  <si>
    <t>BARBOSA RODRIGUEZ, ZENAIDA CASANDRA</t>
  </si>
  <si>
    <t>DATASET</t>
  </si>
  <si>
    <t>RPT</t>
  </si>
  <si>
    <t>NPD</t>
  </si>
  <si>
    <t>WSH</t>
  </si>
  <si>
    <t>CLAIMS</t>
  </si>
  <si>
    <t>CONCATE</t>
  </si>
  <si>
    <t>FOLLOW UP</t>
  </si>
  <si>
    <t>AR COMMENT</t>
  </si>
  <si>
    <t>AR CODE</t>
  </si>
  <si>
    <t>STATUS</t>
  </si>
  <si>
    <t>NOTES</t>
  </si>
  <si>
    <t>WORKED BY</t>
  </si>
  <si>
    <t>WORKED ON</t>
  </si>
  <si>
    <t>CALLER COMMENT</t>
  </si>
  <si>
    <t>CALL HOLD</t>
  </si>
  <si>
    <t>AUDIT FEEDBACK</t>
  </si>
  <si>
    <t>NEW</t>
  </si>
  <si>
    <t>OLD</t>
  </si>
  <si>
    <t>WORKABLE - OLD</t>
  </si>
  <si>
    <t>WORKABLE - NEW</t>
  </si>
  <si>
    <t>NOT REQUIRED</t>
  </si>
  <si>
    <t>TABASSUM M</t>
  </si>
  <si>
    <t>ARSHIYA ANJUM A</t>
  </si>
  <si>
    <t>DOS 01/03/2023 - 01/12/2023: Claim denied as "DUPLICATE CLAIM/SERVICE" by AMERICAN FAMILY MUTUAL INSURANCE MVA. So please call and get the original claim status.</t>
  </si>
  <si>
    <t>CALL</t>
  </si>
  <si>
    <t>DOS 02/14/2022 - 04/07/2022: Claim denied as "DUPLICATE CLAIM/SERVICE" by SDAO. So please call and get the detailed denial reason. status.</t>
  </si>
  <si>
    <t>DOS 08/11/2021 : Claim paid by primary ins and sec ins ALLCARE denied as "DUPLICATE CLAIM/SERVICE". So please call and get the original claim status.</t>
  </si>
  <si>
    <t>ALLCARE - PRI-FINISHED</t>
  </si>
  <si>
    <t>DOS 12/31/2022 - 01/13/2023: Claim denied as "NON COVERED CHARGE" by PROVIDENCE HEALTH. So please call and get the detailed denial reason.</t>
  </si>
  <si>
    <t>DOS 01/17/2023 &amp; 01/20/2023: Claim denied as "NON COVERED CHARGE" for the CPT 97014 by PROVIDENCE HEALTH. So please call and get the detailed denial reason.</t>
  </si>
  <si>
    <t>DOS 01/04/2023 - 01/25/2023: Claim denied as "NON COVERED CHARGE" for the CPT 97110 &amp; 97140 by PROVIDENCE HEALTH. So please call and get the detailed denial reason.</t>
  </si>
  <si>
    <t>DOS 01/19/2023: Claim denied as "NON COVERED CHARGE" for the CPT 99497 by HEALTHNET OPTIONS. So please call and get the detailed denial reason.</t>
  </si>
  <si>
    <t>DOS 01/24/2023: Claim denied as "NON COVERED CHARGE" for the CPT 99490 by AETNA. So please call and get the detailed denial reason.</t>
  </si>
  <si>
    <t>DOS 09/01/2022 : Claim denied as "CLAIM/SERVICE LACKS INFORMATION WHICH IS NEEDED FOR ADJUDICATION" by ATRIO ins. So please call and get the detailed claim status.</t>
  </si>
  <si>
    <t>DOS 10/24/2022 : Claim denied as "DUPLICATE CLAIM/SERVICE" by PARTNERSHIP HEALTHPLAN ins. So please call and get the original claim status.</t>
  </si>
  <si>
    <t>DOS 06/10/2022 : Claim denied as "DUPLICATE CLAIM/SERVICE" by PARTNERSHIP HEALTHPLAN ins. So please call and get the original claim status.</t>
  </si>
  <si>
    <t>DOS 07/28/2022 : Claim denied as "DUPLICATE CLAIM/SERVICE" by PARTNERSHIP HEALTHPLAN ins. So please call and get the original claim status.</t>
  </si>
  <si>
    <t>DOS 11/01/2022 &amp; 11/08/2022 : Claim paid by medicare ins and submitted to sec ins GEHA/AETNA and got denied as "DUPLICATE CLAIM/SERVICE". So please call and get the original claim status.</t>
  </si>
  <si>
    <t>DOS 03/09/2023 : Claim paid by primary ins medicare and crossed over to SAMBA HEALTH PLAN. So please call and get the detailed claim status.</t>
  </si>
  <si>
    <t>CALL IN</t>
  </si>
  <si>
    <t>CALL OUT</t>
  </si>
  <si>
    <t xml:space="preserve">Dos-01/24/2023 Called AETNA MEDICARE @ 800-624-0756 Spoke with GEL stated that claim Rcvd on 02/13/2023 procd on 02/14/2023, Claim Denied for stating non-covered as per provider contract, verified what is non-covered in provider contract rep said the provider is not eligible to bill this service. Requested appeal address Medicare Provider Appeals. PO Box 14835. Lexington, KY 40512 Fax# 859-455-8650 ATTEN: Atena medicare patient ID#, and time frame is 180 days from DOD(02/14/2023). Claim# E3AC25997. Call reference# 65542907.  </t>
  </si>
  <si>
    <t>OTHER</t>
  </si>
  <si>
    <t>DOS 01/03/2023 - 01/12/2023 Called AMERICAN FAMILY MUTUAL INSURANCE @ 800-692-6326 Spoke with EMILY stated that Claim Handled by Adjuster Name: KARI JO NETTESHEIM @ 952-562-0717 &amp; Called Unable to reached live rep after Reached voicemail, Left a detail msg with the patient details, provider info, Claim information and patient account# to call us back.</t>
  </si>
  <si>
    <t xml:space="preserve">VOICEMAIL </t>
  </si>
  <si>
    <t>Dos-08/11/2021 Called ALLCARE CCO @ 888-460-0185 Spoke with JON Enquired about Original claim Rcvd on 09/22/2021 procd on 10/14/2021, Claim Denied for Member is only had mental and Dental health benefits &amp; there is no medical benefits. No more appeals accepted for this claim. Claim# 20210922920049600737 Call ref# Jon052623.</t>
  </si>
  <si>
    <t>Dos-09/01/2022 Called ATRIO HEALTH PLANS @ 877-672-8620 Spoke with JAY transfer the call to claims dept after longhold and call got disconnected.</t>
  </si>
  <si>
    <t>LONGHOLD</t>
  </si>
  <si>
    <t xml:space="preserve">Dos-11/01/2022 Called GEHA / AETNA @ 800-821-6136 Spoke with PEBBLES stated that Claim Rcvd on 11/30/2022 procd on 11/30/2022, Claim Paid $14.84 paid to provider thru chk# 92907034 under single issued on 11/30/2022 cashed on 12/05/2022. Rep reffused to send copy of EOB need to get from geha.com Claim# 221766507900 Call ref# 230526005153. </t>
  </si>
  <si>
    <t xml:space="preserve">Dos-11/08/2022 Called GEHA / AETNA @ 800-821-6136 Spoke with PEBBLES stated that Claim Rcvd on 12/15/2022 procd on 12/15/2022, Claim Paid $14.84 paid to provider thru chk# 92907034 under single issued on 12/15/2022 cashed on 12/19/2022. Rep reffused to send copy of EOB need to get from geha.com Claim# 221843861000 Call ref# 230526005153. </t>
  </si>
  <si>
    <t>CLAIM PAID - REFUSED TO FAX EOB</t>
  </si>
  <si>
    <t>Dos-01/19/2023 Called HEALTHNET OPTIONS @ 888-445-8913 spoke with JESSE stated that Claim Rcvd on 02/01/2023 procd on 02/08/2023, CPT 99497 Denied for Unbundled for global procedure code CPT G0127,  need to resubmit with corrected claim mail add: P.O. Box 3060 Farmington, MO 63640 Payor id# 68069 No fax# TFL is 180 days from DOD(02/08/2023) Claim# W032MCE07402 Call ref# I-104766304.</t>
  </si>
  <si>
    <t>Dos-03/09/2023 Called  SAMBA INSURANCE @ 800-346-6755 Spoke with JOHANNA stated that Claim Rcvd on 04/04/2023 procd on 04/05/2023 Claim Denied for members have UHC need to billed the UHC mail add: PO BOX 30555 SALT LAKE CITY, UT 84130-0555 TFL is 1 year from DOS Claim# 031238438 Call ref# Johanna052623.</t>
  </si>
  <si>
    <t>Dos-10/24/2022 Called PARTNERSHIP HEALTHPLAN OF CALIFORNIA @ 707-863-4100 Spoke with KAYLA Enquired about Original claim status stated that Claim Rcvd on 12/19/2022 procd on 01/03/2023 CPT 88302-59 denied for prior Duplicate. Per rep that claim denied for Error per rep sent back to review need to allow wait for some more days Claim# 223537717385 Call ref# Kayla052623.</t>
  </si>
  <si>
    <t>Dos-12/31/2022 Called PARTNERSHIP HEALTHPLAN OF CALIFORNIA @ 707-863-4100 Spoke with KAYLA stated that Claim Rcvd on 02/22/2023 procd on 02/07/2023, Claim Denied for stating non covered under the patient plan, verified what is non-covered in the patient plan, the rep said the patient plan doesn’t cover out of network benefits. Requested what plan the patient has, rep said the patient plan is Hmo.Therefore, requested the eob through fax. mail add: P.O. Box 1368. Suisun City, California 94585 TFL is 6 months from DOD Claim# 230537701602. Call reference# Kayla052623.</t>
  </si>
  <si>
    <t>Dos-01/06/2023 Called PARTNERSHIP HEALTHPLAN OF CALIFORNIA @ 707-863-4100 Spoke with KAYLA stated that Claim Rcvd on 02/22/2023 procd on 02/07/2023, Claim Denied for stating non covered under the patient plan, verified what is non-covered in the patient plan, the rep said the patient plan doesn’t cover out of network benefits. Requested what plan the patient has, rep said the patient plan is Hmo.Therefore, requested the eob through fax. mail add: P.O. Box 1368. Suisun City, California 94585 TFL is 6 months from DOD Claim# 230537701601. Call reference# Kayla052623.</t>
  </si>
  <si>
    <t xml:space="preserve">Dos-06/10/2022 Called PARTNERSHIP HEALTHPLAN OF CALIFORNIA @ 707-863-4100 Spoke with KAYLA Spoke with KAYLA Enquired about Original claim status stated that Claim Rcvd on 12/19/2022 procd on 01/03/2023 CPT 88302-59 denied for prior Duplicate. Per rep that claim denied for Error per rep sent back to review need to allow wait for some more days Claim# Call ref# 222287707229 </t>
  </si>
  <si>
    <t>Dos-06/10/2022 Called PARTNERSHIP HEALTHPLAN OF CALIFORNIA @ 707-863-4100 Spoke with KAYLA Spoke with KAYLA Enquired about Original claim status stated that Claim Rcvd on 12/19/2022 procd on 01/03/2023 CPT 88302-59 denied for prior Duplicate. Per rep that claim denied for Error per rep sent back to review need to allow wait for some more days Claim# 222287707229  Call ref# Kayla052623.</t>
  </si>
  <si>
    <t>CLAIM SEN BACK TO REPROCESS</t>
  </si>
  <si>
    <t>Dos-02/14/2022-04/07/2022 Called SDAO @ 503-906-7244 Unable to reache dlive rep after Reached voicemail, Left a detail msg with the patient details, provider info, Claim information and patient account# to call us back.</t>
  </si>
  <si>
    <t>Dos-01/04/2023-01/25/2023 Called PROVIDENCE HEALTH PLANS @ 800-878-4445 Unable to reached to live rep after longhold call got disconnected.</t>
  </si>
  <si>
    <t>Dos-01/17/2023-01/20/2023 Called REGENCE MEDADVANTAGE @ 877-508-7362 spoke with MIKE Enquired about Denied, Per rep said unable to provide status without valid IND Provider name &amp; argue with Claim# also unable to provide, need to Valid Provider name. Call ref# 231460012044.</t>
  </si>
  <si>
    <t xml:space="preserve">Dos-07/28/2022 Called PARTNERSHIP HEALTHPLAN OF CALIFORNIA @ 707-863-4100 Spoke with JAK stated that claim rcvd on 09/28/2022 procd on 10/17/2022, Claim 76098 denied for prior Duplicate. Per rep that claim denied for Error per rep sent back to review need to allow wait for some more days Claim# 222717702191 Call ref# Jak052623. </t>
  </si>
  <si>
    <t>Not Pasted</t>
  </si>
  <si>
    <t>Pasted</t>
  </si>
  <si>
    <t>Martin</t>
  </si>
</sst>
</file>

<file path=xl/styles.xml><?xml version="1.0" encoding="utf-8"?>
<styleSheet xmlns="http://schemas.openxmlformats.org/spreadsheetml/2006/main">
  <numFmts count="3">
    <numFmt numFmtId="8" formatCode="&quot;$&quot;#,##0.00_);[Red]\(&quot;$&quot;#,##0.00\)"/>
    <numFmt numFmtId="164" formatCode="mm/dd/yy;@"/>
    <numFmt numFmtId="165" formatCode="&quot;$&quot;#,##0.00"/>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sz val="10"/>
      <color theme="1"/>
      <name val="Calibri"/>
      <family val="2"/>
      <scheme val="minor"/>
    </font>
    <font>
      <sz val="1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4">
    <xf numFmtId="0" fontId="0" fillId="0" borderId="0" xfId="0"/>
    <xf numFmtId="14" fontId="19" fillId="0" borderId="10" xfId="0" applyNumberFormat="1" applyFont="1" applyBorder="1" applyAlignment="1">
      <alignment horizontal="left" vertical="top"/>
    </xf>
    <xf numFmtId="0" fontId="19" fillId="0" borderId="10" xfId="0" applyFont="1" applyBorder="1" applyAlignment="1">
      <alignment horizontal="left" vertical="top"/>
    </xf>
    <xf numFmtId="165" fontId="19" fillId="0" borderId="10" xfId="0" applyNumberFormat="1" applyFont="1" applyBorder="1" applyAlignment="1">
      <alignment horizontal="left" vertical="top"/>
    </xf>
    <xf numFmtId="0" fontId="19" fillId="0" borderId="0" xfId="0" applyFont="1" applyAlignment="1">
      <alignment horizontal="left" vertical="top"/>
    </xf>
    <xf numFmtId="165" fontId="19" fillId="0" borderId="0" xfId="0" applyNumberFormat="1" applyFont="1" applyAlignment="1">
      <alignment horizontal="left" vertical="top"/>
    </xf>
    <xf numFmtId="164" fontId="19" fillId="0" borderId="0" xfId="0" applyNumberFormat="1" applyFont="1" applyAlignment="1">
      <alignment horizontal="left" vertical="top"/>
    </xf>
    <xf numFmtId="164" fontId="19" fillId="0" borderId="10" xfId="0" applyNumberFormat="1" applyFont="1" applyBorder="1" applyAlignment="1">
      <alignment horizontal="left" vertical="top"/>
    </xf>
    <xf numFmtId="0" fontId="19" fillId="0" borderId="10" xfId="0" applyFont="1" applyFill="1" applyBorder="1" applyAlignment="1">
      <alignment horizontal="left" vertical="top"/>
    </xf>
    <xf numFmtId="164" fontId="19" fillId="0" borderId="10" xfId="0" applyNumberFormat="1" applyFont="1" applyFill="1" applyBorder="1" applyAlignment="1">
      <alignment horizontal="left" vertical="top"/>
    </xf>
    <xf numFmtId="0" fontId="19" fillId="0" borderId="10" xfId="0" applyFont="1" applyBorder="1" applyAlignment="1">
      <alignment horizontal="center" vertical="center"/>
    </xf>
    <xf numFmtId="0" fontId="19" fillId="0" borderId="0" xfId="0" applyFont="1" applyAlignment="1">
      <alignment horizontal="center" vertical="center"/>
    </xf>
    <xf numFmtId="164" fontId="18" fillId="33" borderId="11" xfId="0" applyNumberFormat="1" applyFont="1" applyFill="1" applyBorder="1" applyAlignment="1">
      <alignment horizontal="left" vertical="top"/>
    </xf>
    <xf numFmtId="0" fontId="18" fillId="33" borderId="12" xfId="0" applyFont="1" applyFill="1" applyBorder="1" applyAlignment="1">
      <alignment horizontal="left" vertical="top"/>
    </xf>
    <xf numFmtId="165" fontId="18" fillId="33" borderId="12" xfId="0" applyNumberFormat="1" applyFont="1" applyFill="1" applyBorder="1" applyAlignment="1">
      <alignment horizontal="left" vertical="top"/>
    </xf>
    <xf numFmtId="164" fontId="18" fillId="33" borderId="12" xfId="0" applyNumberFormat="1" applyFont="1" applyFill="1" applyBorder="1" applyAlignment="1">
      <alignment horizontal="left" vertical="top"/>
    </xf>
    <xf numFmtId="8" fontId="18" fillId="33" borderId="12" xfId="0" applyNumberFormat="1" applyFont="1" applyFill="1" applyBorder="1" applyAlignment="1">
      <alignment horizontal="left" vertical="top"/>
    </xf>
    <xf numFmtId="0" fontId="18" fillId="34" borderId="12" xfId="0" applyFont="1" applyFill="1" applyBorder="1" applyAlignment="1">
      <alignment horizontal="left" vertical="top"/>
    </xf>
    <xf numFmtId="0" fontId="18" fillId="35" borderId="12" xfId="0" applyFont="1" applyFill="1" applyBorder="1" applyAlignment="1">
      <alignment horizontal="left" vertical="top"/>
    </xf>
    <xf numFmtId="0" fontId="18" fillId="36" borderId="12" xfId="0" applyFont="1" applyFill="1" applyBorder="1" applyAlignment="1">
      <alignment horizontal="left" vertical="top"/>
    </xf>
    <xf numFmtId="0" fontId="18" fillId="36" borderId="12" xfId="0" applyFont="1" applyFill="1" applyBorder="1" applyAlignment="1">
      <alignment horizontal="center" vertical="center"/>
    </xf>
    <xf numFmtId="0" fontId="18" fillId="37" borderId="13" xfId="0" applyFont="1" applyFill="1" applyBorder="1" applyAlignment="1">
      <alignment horizontal="left" vertical="top"/>
    </xf>
    <xf numFmtId="0" fontId="20" fillId="0" borderId="10" xfId="0" applyFont="1" applyBorder="1" applyAlignment="1">
      <alignment horizontal="center" vertical="center" wrapText="1"/>
    </xf>
    <xf numFmtId="14" fontId="19" fillId="0" borderId="10" xfId="0" applyNumberFormat="1" applyFont="1" applyBorder="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theme="6" tint="-0.499984740745262"/>
  </sheetPr>
  <dimension ref="A1:AU46"/>
  <sheetViews>
    <sheetView showGridLines="0" tabSelected="1" zoomScale="85" zoomScaleNormal="85" workbookViewId="0">
      <pane ySplit="1" topLeftCell="A2" activePane="bottomLeft" state="frozen"/>
      <selection pane="bottomLeft"/>
    </sheetView>
  </sheetViews>
  <sheetFormatPr defaultColWidth="9.140625" defaultRowHeight="12.75"/>
  <cols>
    <col min="1" max="1" width="8.5703125" style="6" customWidth="1"/>
    <col min="2" max="2" width="10.5703125" style="4" customWidth="1"/>
    <col min="3" max="3" width="23" style="4" customWidth="1"/>
    <col min="4" max="4" width="9.7109375" style="4" customWidth="1"/>
    <col min="5" max="5" width="33.5703125" style="4" customWidth="1"/>
    <col min="6" max="6" width="7.85546875" style="4" customWidth="1"/>
    <col min="7" max="7" width="14.7109375" style="4" bestFit="1" customWidth="1"/>
    <col min="8" max="8" width="6.85546875" style="4" customWidth="1"/>
    <col min="9" max="9" width="16" style="4" customWidth="1"/>
    <col min="10" max="10" width="7.42578125" style="4" customWidth="1"/>
    <col min="11" max="11" width="8.85546875" style="5" customWidth="1"/>
    <col min="12" max="12" width="9.140625" style="5" customWidth="1"/>
    <col min="13" max="13" width="8" style="5" customWidth="1"/>
    <col min="14" max="14" width="29.28515625" style="6" customWidth="1"/>
    <col min="15" max="15" width="11.28515625" style="4" bestFit="1" customWidth="1"/>
    <col min="16" max="16" width="8.7109375" style="4" customWidth="1"/>
    <col min="17" max="17" width="8.85546875" style="4" customWidth="1"/>
    <col min="18" max="18" width="9.7109375" style="4" customWidth="1"/>
    <col min="19" max="19" width="11" style="4" customWidth="1"/>
    <col min="20" max="20" width="8.85546875" style="4" customWidth="1"/>
    <col min="21" max="22" width="8.85546875" style="5" customWidth="1"/>
    <col min="23" max="23" width="7.5703125" style="5" customWidth="1"/>
    <col min="24" max="24" width="6.85546875" style="4" customWidth="1"/>
    <col min="25" max="25" width="6.28515625" style="4" customWidth="1"/>
    <col min="26" max="27" width="8.85546875" style="4" customWidth="1"/>
    <col min="28" max="28" width="21.42578125" style="4" customWidth="1"/>
    <col min="29" max="29" width="10.42578125" style="4" customWidth="1"/>
    <col min="30" max="30" width="10.42578125" style="6" customWidth="1"/>
    <col min="31" max="31" width="25.5703125" style="4" customWidth="1"/>
    <col min="32" max="32" width="16.85546875" style="4" customWidth="1"/>
    <col min="33" max="33" width="47.42578125" style="4" customWidth="1"/>
    <col min="34" max="34" width="16.7109375" style="4" customWidth="1"/>
    <col min="35" max="35" width="6.7109375" style="4" bestFit="1" customWidth="1"/>
    <col min="36" max="36" width="13.42578125" style="4" customWidth="1"/>
    <col min="37" max="37" width="11.28515625" style="4" bestFit="1" customWidth="1"/>
    <col min="38" max="38" width="11" style="4" bestFit="1" customWidth="1"/>
    <col min="39" max="39" width="58.5703125" style="4" customWidth="1"/>
    <col min="40" max="40" width="28.42578125" style="11" bestFit="1" customWidth="1"/>
    <col min="41" max="41" width="16.28515625" style="11" bestFit="1" customWidth="1"/>
    <col min="42" max="42" width="11.28515625" style="11" bestFit="1" customWidth="1"/>
    <col min="43" max="43" width="13" style="11" bestFit="1" customWidth="1"/>
    <col min="44" max="44" width="14.140625" style="11" bestFit="1" customWidth="1"/>
    <col min="45" max="45" width="15.28515625" style="11" bestFit="1" customWidth="1"/>
    <col min="46" max="46" width="15.7109375" style="11" bestFit="1" customWidth="1"/>
    <col min="47" max="47" width="20.42578125" style="4" bestFit="1" customWidth="1"/>
    <col min="48" max="16384" width="9.140625" style="4"/>
  </cols>
  <sheetData>
    <row r="1" spans="1:47">
      <c r="A1" s="12" t="s">
        <v>0</v>
      </c>
      <c r="B1" s="13" t="s">
        <v>1</v>
      </c>
      <c r="C1" s="13" t="s">
        <v>2</v>
      </c>
      <c r="D1" s="13" t="s">
        <v>3</v>
      </c>
      <c r="E1" s="13" t="s">
        <v>4</v>
      </c>
      <c r="F1" s="13" t="s">
        <v>130</v>
      </c>
      <c r="G1" s="13" t="s">
        <v>5</v>
      </c>
      <c r="H1" s="13" t="s">
        <v>134</v>
      </c>
      <c r="I1" s="13" t="s">
        <v>6</v>
      </c>
      <c r="J1" s="13" t="s">
        <v>7</v>
      </c>
      <c r="K1" s="14" t="s">
        <v>8</v>
      </c>
      <c r="L1" s="14" t="s">
        <v>9</v>
      </c>
      <c r="M1" s="14" t="s">
        <v>10</v>
      </c>
      <c r="N1" s="15" t="s">
        <v>11</v>
      </c>
      <c r="O1" s="14" t="s">
        <v>12</v>
      </c>
      <c r="P1" s="15" t="s">
        <v>13</v>
      </c>
      <c r="Q1" s="13" t="s">
        <v>14</v>
      </c>
      <c r="R1" s="13" t="s">
        <v>15</v>
      </c>
      <c r="S1" s="13" t="s">
        <v>16</v>
      </c>
      <c r="T1" s="13" t="s">
        <v>17</v>
      </c>
      <c r="U1" s="14" t="s">
        <v>18</v>
      </c>
      <c r="V1" s="14" t="s">
        <v>19</v>
      </c>
      <c r="W1" s="14" t="s">
        <v>20</v>
      </c>
      <c r="X1" s="14" t="s">
        <v>21</v>
      </c>
      <c r="Y1" s="14" t="s">
        <v>22</v>
      </c>
      <c r="Z1" s="16" t="s">
        <v>23</v>
      </c>
      <c r="AA1" s="13" t="s">
        <v>24</v>
      </c>
      <c r="AB1" s="13" t="s">
        <v>25</v>
      </c>
      <c r="AC1" s="15" t="s">
        <v>26</v>
      </c>
      <c r="AD1" s="15" t="s">
        <v>27</v>
      </c>
      <c r="AE1" s="17" t="s">
        <v>135</v>
      </c>
      <c r="AF1" s="17" t="s">
        <v>136</v>
      </c>
      <c r="AG1" s="18" t="s">
        <v>137</v>
      </c>
      <c r="AH1" s="18" t="s">
        <v>138</v>
      </c>
      <c r="AI1" s="18" t="s">
        <v>139</v>
      </c>
      <c r="AJ1" s="18" t="s">
        <v>140</v>
      </c>
      <c r="AK1" s="18" t="s">
        <v>141</v>
      </c>
      <c r="AL1" s="18" t="s">
        <v>142</v>
      </c>
      <c r="AM1" s="19" t="s">
        <v>143</v>
      </c>
      <c r="AN1" s="20" t="s">
        <v>138</v>
      </c>
      <c r="AO1" s="20" t="s">
        <v>140</v>
      </c>
      <c r="AP1" s="20" t="s">
        <v>169</v>
      </c>
      <c r="AQ1" s="20" t="s">
        <v>170</v>
      </c>
      <c r="AR1" s="20" t="s">
        <v>144</v>
      </c>
      <c r="AS1" s="20" t="s">
        <v>141</v>
      </c>
      <c r="AT1" s="20" t="s">
        <v>142</v>
      </c>
      <c r="AU1" s="21" t="s">
        <v>145</v>
      </c>
    </row>
    <row r="2" spans="1:47">
      <c r="A2" s="9">
        <v>44978</v>
      </c>
      <c r="B2" s="8">
        <v>102</v>
      </c>
      <c r="C2" s="8" t="s">
        <v>116</v>
      </c>
      <c r="D2" s="2" t="s">
        <v>48</v>
      </c>
      <c r="E2" s="2" t="s">
        <v>44</v>
      </c>
      <c r="F2" s="2" t="s">
        <v>131</v>
      </c>
      <c r="G2" s="2" t="s">
        <v>117</v>
      </c>
      <c r="H2" s="2">
        <v>0</v>
      </c>
      <c r="I2" s="2" t="s">
        <v>118</v>
      </c>
      <c r="J2" s="2" t="s">
        <v>46</v>
      </c>
      <c r="K2" s="3">
        <v>4605.3</v>
      </c>
      <c r="L2" s="3">
        <v>4605.3</v>
      </c>
      <c r="M2" s="3">
        <v>0</v>
      </c>
      <c r="N2" s="9">
        <v>44606</v>
      </c>
      <c r="O2" s="2">
        <v>97110</v>
      </c>
      <c r="P2" s="2" t="s">
        <v>119</v>
      </c>
      <c r="Q2" s="2"/>
      <c r="R2" s="2" t="s">
        <v>54</v>
      </c>
      <c r="S2" s="2">
        <v>764</v>
      </c>
      <c r="T2" s="2" t="s">
        <v>30</v>
      </c>
      <c r="U2" s="3">
        <v>120.9</v>
      </c>
      <c r="V2" s="3">
        <v>120.9</v>
      </c>
      <c r="W2" s="3">
        <v>0</v>
      </c>
      <c r="X2" s="2" t="s">
        <v>78</v>
      </c>
      <c r="Y2" s="2">
        <v>5943</v>
      </c>
      <c r="Z2" s="2" t="s">
        <v>114</v>
      </c>
      <c r="AA2" s="2" t="s">
        <v>115</v>
      </c>
      <c r="AB2" s="2"/>
      <c r="AC2" s="2"/>
      <c r="AD2" s="7">
        <v>19773</v>
      </c>
      <c r="AE2" s="2" t="str">
        <f t="shared" ref="AE2:AE46" si="0">G2&amp;N2&amp;V2</f>
        <v>RPT.569944606120.9</v>
      </c>
      <c r="AF2" s="2" t="s">
        <v>149</v>
      </c>
      <c r="AG2" s="2" t="s">
        <v>155</v>
      </c>
      <c r="AH2" s="2" t="s">
        <v>154</v>
      </c>
      <c r="AI2" s="2" t="s">
        <v>146</v>
      </c>
      <c r="AJ2" s="2" t="s">
        <v>150</v>
      </c>
      <c r="AK2" s="2" t="s">
        <v>152</v>
      </c>
      <c r="AL2" s="1">
        <v>45071</v>
      </c>
      <c r="AM2" s="2" t="s">
        <v>189</v>
      </c>
      <c r="AN2" s="10" t="s">
        <v>174</v>
      </c>
      <c r="AO2" s="10" t="s">
        <v>194</v>
      </c>
      <c r="AP2" s="10">
        <v>1.1499999999999999</v>
      </c>
      <c r="AQ2" s="10">
        <v>1.32</v>
      </c>
      <c r="AR2" s="10"/>
      <c r="AS2" s="10" t="s">
        <v>195</v>
      </c>
      <c r="AT2" s="23">
        <v>45072</v>
      </c>
      <c r="AU2" s="2"/>
    </row>
    <row r="3" spans="1:47">
      <c r="A3" s="9">
        <v>44974</v>
      </c>
      <c r="B3" s="8">
        <v>102</v>
      </c>
      <c r="C3" s="8" t="s">
        <v>116</v>
      </c>
      <c r="D3" s="2" t="s">
        <v>48</v>
      </c>
      <c r="E3" s="2" t="s">
        <v>44</v>
      </c>
      <c r="F3" s="2" t="s">
        <v>131</v>
      </c>
      <c r="G3" s="2" t="s">
        <v>117</v>
      </c>
      <c r="H3" s="2">
        <v>0</v>
      </c>
      <c r="I3" s="2" t="s">
        <v>118</v>
      </c>
      <c r="J3" s="2" t="s">
        <v>46</v>
      </c>
      <c r="K3" s="3">
        <v>4605.3</v>
      </c>
      <c r="L3" s="3">
        <v>4605.3</v>
      </c>
      <c r="M3" s="3">
        <v>0</v>
      </c>
      <c r="N3" s="9">
        <v>44658</v>
      </c>
      <c r="O3" s="2">
        <v>97110</v>
      </c>
      <c r="P3" s="2" t="s">
        <v>119</v>
      </c>
      <c r="Q3" s="2"/>
      <c r="R3" s="2" t="s">
        <v>93</v>
      </c>
      <c r="S3" s="2">
        <v>764</v>
      </c>
      <c r="T3" s="2" t="s">
        <v>30</v>
      </c>
      <c r="U3" s="3">
        <v>60.45</v>
      </c>
      <c r="V3" s="3">
        <v>60.45</v>
      </c>
      <c r="W3" s="3">
        <v>0</v>
      </c>
      <c r="X3" s="2" t="s">
        <v>78</v>
      </c>
      <c r="Y3" s="2">
        <v>5943</v>
      </c>
      <c r="Z3" s="2" t="s">
        <v>114</v>
      </c>
      <c r="AA3" s="2" t="s">
        <v>115</v>
      </c>
      <c r="AB3" s="2"/>
      <c r="AC3" s="2"/>
      <c r="AD3" s="7">
        <v>19773</v>
      </c>
      <c r="AE3" s="2" t="str">
        <f t="shared" si="0"/>
        <v>RPT.56994465860.45</v>
      </c>
      <c r="AF3" s="2" t="s">
        <v>149</v>
      </c>
      <c r="AG3" s="2" t="s">
        <v>155</v>
      </c>
      <c r="AH3" s="2" t="s">
        <v>154</v>
      </c>
      <c r="AI3" s="2" t="s">
        <v>146</v>
      </c>
      <c r="AJ3" s="2" t="s">
        <v>150</v>
      </c>
      <c r="AK3" s="2" t="s">
        <v>152</v>
      </c>
      <c r="AL3" s="1">
        <v>45071</v>
      </c>
      <c r="AM3" s="2" t="s">
        <v>189</v>
      </c>
      <c r="AN3" s="10" t="s">
        <v>174</v>
      </c>
      <c r="AO3" s="10" t="s">
        <v>194</v>
      </c>
      <c r="AP3" s="10">
        <v>1.1499999999999999</v>
      </c>
      <c r="AQ3" s="10">
        <v>1.32</v>
      </c>
      <c r="AR3" s="10"/>
      <c r="AS3" s="10" t="s">
        <v>195</v>
      </c>
      <c r="AT3" s="23">
        <v>45072</v>
      </c>
      <c r="AU3" s="2"/>
    </row>
    <row r="4" spans="1:47">
      <c r="A4" s="9">
        <v>44974</v>
      </c>
      <c r="B4" s="8">
        <v>102</v>
      </c>
      <c r="C4" s="8" t="s">
        <v>116</v>
      </c>
      <c r="D4" s="2" t="s">
        <v>48</v>
      </c>
      <c r="E4" s="2" t="s">
        <v>44</v>
      </c>
      <c r="F4" s="2" t="s">
        <v>131</v>
      </c>
      <c r="G4" s="2" t="s">
        <v>117</v>
      </c>
      <c r="H4" s="2">
        <v>0</v>
      </c>
      <c r="I4" s="2" t="s">
        <v>118</v>
      </c>
      <c r="J4" s="2" t="s">
        <v>46</v>
      </c>
      <c r="K4" s="3">
        <v>4605.3</v>
      </c>
      <c r="L4" s="3">
        <v>4605.3</v>
      </c>
      <c r="M4" s="3">
        <v>0</v>
      </c>
      <c r="N4" s="9">
        <v>44658</v>
      </c>
      <c r="O4" s="2">
        <v>97530</v>
      </c>
      <c r="P4" s="2" t="s">
        <v>119</v>
      </c>
      <c r="Q4" s="2"/>
      <c r="R4" s="2" t="s">
        <v>93</v>
      </c>
      <c r="S4" s="2">
        <v>764</v>
      </c>
      <c r="T4" s="2" t="s">
        <v>30</v>
      </c>
      <c r="U4" s="3">
        <v>160</v>
      </c>
      <c r="V4" s="3">
        <v>160</v>
      </c>
      <c r="W4" s="3">
        <v>0</v>
      </c>
      <c r="X4" s="2" t="s">
        <v>78</v>
      </c>
      <c r="Y4" s="2">
        <v>5943</v>
      </c>
      <c r="Z4" s="2" t="s">
        <v>114</v>
      </c>
      <c r="AA4" s="2" t="s">
        <v>115</v>
      </c>
      <c r="AB4" s="2"/>
      <c r="AC4" s="2"/>
      <c r="AD4" s="7">
        <v>19773</v>
      </c>
      <c r="AE4" s="2" t="str">
        <f t="shared" si="0"/>
        <v>RPT.569944658160</v>
      </c>
      <c r="AF4" s="2" t="s">
        <v>149</v>
      </c>
      <c r="AG4" s="2" t="s">
        <v>155</v>
      </c>
      <c r="AH4" s="2" t="s">
        <v>154</v>
      </c>
      <c r="AI4" s="2" t="s">
        <v>146</v>
      </c>
      <c r="AJ4" s="2" t="s">
        <v>150</v>
      </c>
      <c r="AK4" s="2" t="s">
        <v>152</v>
      </c>
      <c r="AL4" s="1">
        <v>45071</v>
      </c>
      <c r="AM4" s="2" t="s">
        <v>189</v>
      </c>
      <c r="AN4" s="10" t="s">
        <v>174</v>
      </c>
      <c r="AO4" s="10" t="s">
        <v>194</v>
      </c>
      <c r="AP4" s="10">
        <v>1.1499999999999999</v>
      </c>
      <c r="AQ4" s="10">
        <v>1.32</v>
      </c>
      <c r="AR4" s="10"/>
      <c r="AS4" s="10" t="s">
        <v>195</v>
      </c>
      <c r="AT4" s="23">
        <v>45072</v>
      </c>
      <c r="AU4" s="2"/>
    </row>
    <row r="5" spans="1:47">
      <c r="A5" s="9">
        <v>44978</v>
      </c>
      <c r="B5" s="8">
        <v>102</v>
      </c>
      <c r="C5" s="8" t="s">
        <v>116</v>
      </c>
      <c r="D5" s="2" t="s">
        <v>48</v>
      </c>
      <c r="E5" s="2" t="s">
        <v>44</v>
      </c>
      <c r="F5" s="2" t="s">
        <v>131</v>
      </c>
      <c r="G5" s="2" t="s">
        <v>117</v>
      </c>
      <c r="H5" s="2">
        <v>1</v>
      </c>
      <c r="I5" s="2" t="s">
        <v>118</v>
      </c>
      <c r="J5" s="2" t="s">
        <v>46</v>
      </c>
      <c r="K5" s="3">
        <v>4605.3</v>
      </c>
      <c r="L5" s="3">
        <v>4605.3</v>
      </c>
      <c r="M5" s="3">
        <v>0</v>
      </c>
      <c r="N5" s="9">
        <v>44606</v>
      </c>
      <c r="O5" s="2">
        <v>97530</v>
      </c>
      <c r="P5" s="2" t="s">
        <v>119</v>
      </c>
      <c r="Q5" s="2"/>
      <c r="R5" s="2" t="s">
        <v>54</v>
      </c>
      <c r="S5" s="2">
        <v>764</v>
      </c>
      <c r="T5" s="2" t="s">
        <v>30</v>
      </c>
      <c r="U5" s="3">
        <v>80</v>
      </c>
      <c r="V5" s="3">
        <v>80</v>
      </c>
      <c r="W5" s="3">
        <v>0</v>
      </c>
      <c r="X5" s="2" t="s">
        <v>78</v>
      </c>
      <c r="Y5" s="2">
        <v>5943</v>
      </c>
      <c r="Z5" s="2" t="s">
        <v>114</v>
      </c>
      <c r="AA5" s="2" t="s">
        <v>115</v>
      </c>
      <c r="AB5" s="2"/>
      <c r="AC5" s="2"/>
      <c r="AD5" s="7">
        <v>19773</v>
      </c>
      <c r="AE5" s="2" t="str">
        <f t="shared" si="0"/>
        <v>RPT.56994460680</v>
      </c>
      <c r="AF5" s="2" t="s">
        <v>149</v>
      </c>
      <c r="AG5" s="2" t="s">
        <v>155</v>
      </c>
      <c r="AH5" s="2" t="s">
        <v>154</v>
      </c>
      <c r="AI5" s="2" t="s">
        <v>146</v>
      </c>
      <c r="AJ5" s="2" t="s">
        <v>150</v>
      </c>
      <c r="AK5" s="2" t="s">
        <v>152</v>
      </c>
      <c r="AL5" s="1">
        <v>45071</v>
      </c>
      <c r="AM5" s="2" t="s">
        <v>189</v>
      </c>
      <c r="AN5" s="10" t="s">
        <v>174</v>
      </c>
      <c r="AO5" s="10" t="s">
        <v>194</v>
      </c>
      <c r="AP5" s="10">
        <v>1.1499999999999999</v>
      </c>
      <c r="AQ5" s="10">
        <v>1.32</v>
      </c>
      <c r="AR5" s="10"/>
      <c r="AS5" s="10" t="s">
        <v>195</v>
      </c>
      <c r="AT5" s="23">
        <v>45072</v>
      </c>
      <c r="AU5" s="2"/>
    </row>
    <row r="6" spans="1:47">
      <c r="A6" s="9">
        <v>45020</v>
      </c>
      <c r="B6" s="8">
        <v>45</v>
      </c>
      <c r="C6" s="8" t="s">
        <v>122</v>
      </c>
      <c r="D6" s="2" t="s">
        <v>48</v>
      </c>
      <c r="E6" s="2" t="s">
        <v>44</v>
      </c>
      <c r="F6" s="2" t="s">
        <v>131</v>
      </c>
      <c r="G6" s="2" t="s">
        <v>123</v>
      </c>
      <c r="H6" s="2">
        <v>0</v>
      </c>
      <c r="I6" s="2" t="s">
        <v>124</v>
      </c>
      <c r="J6" s="2" t="s">
        <v>46</v>
      </c>
      <c r="K6" s="3">
        <v>3674.69</v>
      </c>
      <c r="L6" s="3">
        <v>3674.69</v>
      </c>
      <c r="M6" s="3">
        <v>0</v>
      </c>
      <c r="N6" s="9">
        <v>44929</v>
      </c>
      <c r="O6" s="2">
        <v>97110</v>
      </c>
      <c r="P6" s="2" t="s">
        <v>125</v>
      </c>
      <c r="Q6" s="2"/>
      <c r="R6" s="2" t="s">
        <v>54</v>
      </c>
      <c r="S6" s="2">
        <v>2997</v>
      </c>
      <c r="T6" s="2" t="s">
        <v>30</v>
      </c>
      <c r="U6" s="3">
        <v>120.9</v>
      </c>
      <c r="V6" s="3">
        <v>120.9</v>
      </c>
      <c r="W6" s="3">
        <v>0</v>
      </c>
      <c r="X6" s="2" t="s">
        <v>46</v>
      </c>
      <c r="Y6" s="2">
        <v>5943</v>
      </c>
      <c r="Z6" s="2" t="s">
        <v>114</v>
      </c>
      <c r="AA6" s="2" t="s">
        <v>115</v>
      </c>
      <c r="AB6" s="2"/>
      <c r="AC6" s="2"/>
      <c r="AD6" s="7">
        <v>36840</v>
      </c>
      <c r="AE6" s="2" t="str">
        <f t="shared" si="0"/>
        <v>RPT.593644929120.9</v>
      </c>
      <c r="AF6" s="2" t="s">
        <v>149</v>
      </c>
      <c r="AG6" s="2" t="s">
        <v>153</v>
      </c>
      <c r="AH6" s="2" t="s">
        <v>154</v>
      </c>
      <c r="AI6" s="2" t="s">
        <v>146</v>
      </c>
      <c r="AJ6" s="2" t="s">
        <v>150</v>
      </c>
      <c r="AK6" s="2" t="s">
        <v>152</v>
      </c>
      <c r="AL6" s="1">
        <v>45071</v>
      </c>
      <c r="AM6" s="2" t="s">
        <v>173</v>
      </c>
      <c r="AN6" s="10" t="s">
        <v>174</v>
      </c>
      <c r="AO6" s="10" t="s">
        <v>194</v>
      </c>
      <c r="AP6" s="10">
        <v>9.07</v>
      </c>
      <c r="AQ6" s="10">
        <v>9.2899999999999991</v>
      </c>
      <c r="AR6" s="10"/>
      <c r="AS6" s="10" t="s">
        <v>195</v>
      </c>
      <c r="AT6" s="23">
        <v>45072</v>
      </c>
      <c r="AU6" s="2"/>
    </row>
    <row r="7" spans="1:47">
      <c r="A7" s="9">
        <v>45020</v>
      </c>
      <c r="B7" s="8">
        <v>45</v>
      </c>
      <c r="C7" s="8" t="s">
        <v>122</v>
      </c>
      <c r="D7" s="2" t="s">
        <v>48</v>
      </c>
      <c r="E7" s="2" t="s">
        <v>44</v>
      </c>
      <c r="F7" s="2" t="s">
        <v>131</v>
      </c>
      <c r="G7" s="2" t="s">
        <v>123</v>
      </c>
      <c r="H7" s="2">
        <v>0</v>
      </c>
      <c r="I7" s="2" t="s">
        <v>124</v>
      </c>
      <c r="J7" s="2" t="s">
        <v>46</v>
      </c>
      <c r="K7" s="3">
        <v>3674.69</v>
      </c>
      <c r="L7" s="3">
        <v>3674.69</v>
      </c>
      <c r="M7" s="3">
        <v>0</v>
      </c>
      <c r="N7" s="9">
        <v>44931</v>
      </c>
      <c r="O7" s="2">
        <v>97110</v>
      </c>
      <c r="P7" s="2" t="s">
        <v>125</v>
      </c>
      <c r="Q7" s="2"/>
      <c r="R7" s="2" t="s">
        <v>29</v>
      </c>
      <c r="S7" s="2">
        <v>2997</v>
      </c>
      <c r="T7" s="2" t="s">
        <v>30</v>
      </c>
      <c r="U7" s="3">
        <v>181.35</v>
      </c>
      <c r="V7" s="3">
        <v>181.35</v>
      </c>
      <c r="W7" s="3">
        <v>0</v>
      </c>
      <c r="X7" s="2" t="s">
        <v>46</v>
      </c>
      <c r="Y7" s="2">
        <v>5943</v>
      </c>
      <c r="Z7" s="2" t="s">
        <v>114</v>
      </c>
      <c r="AA7" s="2" t="s">
        <v>115</v>
      </c>
      <c r="AB7" s="2"/>
      <c r="AC7" s="2"/>
      <c r="AD7" s="7">
        <v>36840</v>
      </c>
      <c r="AE7" s="2" t="str">
        <f t="shared" si="0"/>
        <v>RPT.593644931181.35</v>
      </c>
      <c r="AF7" s="2" t="s">
        <v>149</v>
      </c>
      <c r="AG7" s="2" t="s">
        <v>153</v>
      </c>
      <c r="AH7" s="2" t="s">
        <v>154</v>
      </c>
      <c r="AI7" s="2" t="s">
        <v>146</v>
      </c>
      <c r="AJ7" s="2" t="s">
        <v>150</v>
      </c>
      <c r="AK7" s="2" t="s">
        <v>152</v>
      </c>
      <c r="AL7" s="1">
        <v>45071</v>
      </c>
      <c r="AM7" s="2" t="s">
        <v>173</v>
      </c>
      <c r="AN7" s="10" t="s">
        <v>174</v>
      </c>
      <c r="AO7" s="10" t="s">
        <v>194</v>
      </c>
      <c r="AP7" s="10">
        <v>9.07</v>
      </c>
      <c r="AQ7" s="10">
        <v>9.2899999999999991</v>
      </c>
      <c r="AR7" s="10"/>
      <c r="AS7" s="10" t="s">
        <v>195</v>
      </c>
      <c r="AT7" s="23">
        <v>45072</v>
      </c>
      <c r="AU7" s="2"/>
    </row>
    <row r="8" spans="1:47">
      <c r="A8" s="9">
        <v>45020</v>
      </c>
      <c r="B8" s="8">
        <v>45</v>
      </c>
      <c r="C8" s="8" t="s">
        <v>122</v>
      </c>
      <c r="D8" s="2" t="s">
        <v>48</v>
      </c>
      <c r="E8" s="2" t="s">
        <v>44</v>
      </c>
      <c r="F8" s="2" t="s">
        <v>131</v>
      </c>
      <c r="G8" s="2" t="s">
        <v>123</v>
      </c>
      <c r="H8" s="2">
        <v>0</v>
      </c>
      <c r="I8" s="2" t="s">
        <v>124</v>
      </c>
      <c r="J8" s="2" t="s">
        <v>46</v>
      </c>
      <c r="K8" s="3">
        <v>3674.69</v>
      </c>
      <c r="L8" s="3">
        <v>3674.69</v>
      </c>
      <c r="M8" s="3">
        <v>0</v>
      </c>
      <c r="N8" s="9">
        <v>44936</v>
      </c>
      <c r="O8" s="2">
        <v>97110</v>
      </c>
      <c r="P8" s="2" t="s">
        <v>125</v>
      </c>
      <c r="Q8" s="2"/>
      <c r="R8" s="2" t="s">
        <v>29</v>
      </c>
      <c r="S8" s="2">
        <v>2997</v>
      </c>
      <c r="T8" s="2" t="s">
        <v>30</v>
      </c>
      <c r="U8" s="3">
        <v>181.35</v>
      </c>
      <c r="V8" s="3">
        <v>181.35</v>
      </c>
      <c r="W8" s="3">
        <v>0</v>
      </c>
      <c r="X8" s="2" t="s">
        <v>46</v>
      </c>
      <c r="Y8" s="2">
        <v>5943</v>
      </c>
      <c r="Z8" s="2" t="s">
        <v>114</v>
      </c>
      <c r="AA8" s="2" t="s">
        <v>115</v>
      </c>
      <c r="AB8" s="2"/>
      <c r="AC8" s="2"/>
      <c r="AD8" s="7">
        <v>36840</v>
      </c>
      <c r="AE8" s="2" t="str">
        <f t="shared" si="0"/>
        <v>RPT.593644936181.35</v>
      </c>
      <c r="AF8" s="2" t="s">
        <v>149</v>
      </c>
      <c r="AG8" s="2" t="s">
        <v>153</v>
      </c>
      <c r="AH8" s="2" t="s">
        <v>154</v>
      </c>
      <c r="AI8" s="2" t="s">
        <v>146</v>
      </c>
      <c r="AJ8" s="2" t="s">
        <v>150</v>
      </c>
      <c r="AK8" s="2" t="s">
        <v>152</v>
      </c>
      <c r="AL8" s="1">
        <v>45071</v>
      </c>
      <c r="AM8" s="2" t="s">
        <v>173</v>
      </c>
      <c r="AN8" s="10" t="s">
        <v>174</v>
      </c>
      <c r="AO8" s="10" t="s">
        <v>194</v>
      </c>
      <c r="AP8" s="10">
        <v>9.07</v>
      </c>
      <c r="AQ8" s="10">
        <v>9.2899999999999991</v>
      </c>
      <c r="AR8" s="10"/>
      <c r="AS8" s="10" t="s">
        <v>195</v>
      </c>
      <c r="AT8" s="23">
        <v>45072</v>
      </c>
      <c r="AU8" s="2"/>
    </row>
    <row r="9" spans="1:47">
      <c r="A9" s="9">
        <v>45020</v>
      </c>
      <c r="B9" s="8">
        <v>45</v>
      </c>
      <c r="C9" s="8" t="s">
        <v>122</v>
      </c>
      <c r="D9" s="2" t="s">
        <v>48</v>
      </c>
      <c r="E9" s="2" t="s">
        <v>44</v>
      </c>
      <c r="F9" s="2" t="s">
        <v>131</v>
      </c>
      <c r="G9" s="2" t="s">
        <v>123</v>
      </c>
      <c r="H9" s="2">
        <v>1</v>
      </c>
      <c r="I9" s="2" t="s">
        <v>124</v>
      </c>
      <c r="J9" s="2" t="s">
        <v>46</v>
      </c>
      <c r="K9" s="3">
        <v>3674.69</v>
      </c>
      <c r="L9" s="3">
        <v>3674.69</v>
      </c>
      <c r="M9" s="3">
        <v>0</v>
      </c>
      <c r="N9" s="9">
        <v>44938</v>
      </c>
      <c r="O9" s="2">
        <v>97110</v>
      </c>
      <c r="P9" s="2" t="s">
        <v>125</v>
      </c>
      <c r="Q9" s="2"/>
      <c r="R9" s="2" t="s">
        <v>54</v>
      </c>
      <c r="S9" s="2">
        <v>2997</v>
      </c>
      <c r="T9" s="2" t="s">
        <v>30</v>
      </c>
      <c r="U9" s="3">
        <v>120.9</v>
      </c>
      <c r="V9" s="3">
        <v>120.9</v>
      </c>
      <c r="W9" s="3">
        <v>0</v>
      </c>
      <c r="X9" s="2" t="s">
        <v>46</v>
      </c>
      <c r="Y9" s="2">
        <v>5943</v>
      </c>
      <c r="Z9" s="2" t="s">
        <v>114</v>
      </c>
      <c r="AA9" s="2" t="s">
        <v>115</v>
      </c>
      <c r="AB9" s="2"/>
      <c r="AC9" s="2"/>
      <c r="AD9" s="7">
        <v>36840</v>
      </c>
      <c r="AE9" s="2" t="str">
        <f t="shared" si="0"/>
        <v>RPT.593644938120.9</v>
      </c>
      <c r="AF9" s="2" t="s">
        <v>149</v>
      </c>
      <c r="AG9" s="2" t="s">
        <v>153</v>
      </c>
      <c r="AH9" s="2" t="s">
        <v>154</v>
      </c>
      <c r="AI9" s="2" t="s">
        <v>146</v>
      </c>
      <c r="AJ9" s="2" t="s">
        <v>150</v>
      </c>
      <c r="AK9" s="2" t="s">
        <v>152</v>
      </c>
      <c r="AL9" s="1">
        <v>45071</v>
      </c>
      <c r="AM9" s="2" t="s">
        <v>173</v>
      </c>
      <c r="AN9" s="10" t="s">
        <v>174</v>
      </c>
      <c r="AO9" s="10" t="s">
        <v>194</v>
      </c>
      <c r="AP9" s="10">
        <v>9.07</v>
      </c>
      <c r="AQ9" s="10">
        <v>9.2899999999999991</v>
      </c>
      <c r="AR9" s="10"/>
      <c r="AS9" s="10" t="s">
        <v>195</v>
      </c>
      <c r="AT9" s="23">
        <v>45072</v>
      </c>
      <c r="AU9" s="2"/>
    </row>
    <row r="10" spans="1:47">
      <c r="A10" s="9">
        <v>44986</v>
      </c>
      <c r="B10" s="8" t="s">
        <v>63</v>
      </c>
      <c r="C10" s="8" t="s">
        <v>62</v>
      </c>
      <c r="D10" s="2" t="s">
        <v>43</v>
      </c>
      <c r="E10" s="2" t="s">
        <v>44</v>
      </c>
      <c r="F10" s="2" t="s">
        <v>133</v>
      </c>
      <c r="G10" s="2" t="s">
        <v>102</v>
      </c>
      <c r="H10" s="2">
        <v>1</v>
      </c>
      <c r="I10" s="2" t="s">
        <v>103</v>
      </c>
      <c r="J10" s="2" t="s">
        <v>28</v>
      </c>
      <c r="K10" s="3">
        <v>19.41</v>
      </c>
      <c r="L10" s="3">
        <v>19.41</v>
      </c>
      <c r="M10" s="3">
        <v>0</v>
      </c>
      <c r="N10" s="9">
        <v>44419</v>
      </c>
      <c r="O10" s="2">
        <v>99316</v>
      </c>
      <c r="P10" s="2" t="s">
        <v>104</v>
      </c>
      <c r="Q10" s="2" t="s">
        <v>61</v>
      </c>
      <c r="R10" s="2" t="s">
        <v>37</v>
      </c>
      <c r="S10" s="2"/>
      <c r="T10" s="2" t="s">
        <v>51</v>
      </c>
      <c r="U10" s="3">
        <v>297</v>
      </c>
      <c r="V10" s="3">
        <v>19.41</v>
      </c>
      <c r="W10" s="3">
        <v>0</v>
      </c>
      <c r="X10" s="2" t="s">
        <v>28</v>
      </c>
      <c r="Y10" s="2">
        <v>5932</v>
      </c>
      <c r="Z10" s="2" t="s">
        <v>80</v>
      </c>
      <c r="AA10" s="2">
        <v>1</v>
      </c>
      <c r="AB10" s="2"/>
      <c r="AC10" s="2"/>
      <c r="AD10" s="7">
        <v>16428</v>
      </c>
      <c r="AE10" s="2" t="str">
        <f t="shared" si="0"/>
        <v>WSH.12774441919.41</v>
      </c>
      <c r="AF10" s="2" t="s">
        <v>148</v>
      </c>
      <c r="AG10" s="2" t="s">
        <v>156</v>
      </c>
      <c r="AH10" s="2" t="s">
        <v>154</v>
      </c>
      <c r="AI10" s="2" t="s">
        <v>147</v>
      </c>
      <c r="AJ10" s="2" t="s">
        <v>150</v>
      </c>
      <c r="AK10" s="2" t="s">
        <v>151</v>
      </c>
      <c r="AL10" s="1">
        <v>45072</v>
      </c>
      <c r="AM10" s="2" t="s">
        <v>175</v>
      </c>
      <c r="AN10" s="10" t="s">
        <v>172</v>
      </c>
      <c r="AO10" s="10" t="s">
        <v>193</v>
      </c>
      <c r="AP10" s="10">
        <v>8.5500000000000007</v>
      </c>
      <c r="AQ10" s="10">
        <v>8.59</v>
      </c>
      <c r="AR10" s="10"/>
      <c r="AS10" s="10" t="s">
        <v>195</v>
      </c>
      <c r="AT10" s="23">
        <v>45072</v>
      </c>
      <c r="AU10" s="2" t="s">
        <v>157</v>
      </c>
    </row>
    <row r="11" spans="1:47">
      <c r="A11" s="9">
        <v>44955</v>
      </c>
      <c r="B11" s="8" t="s">
        <v>75</v>
      </c>
      <c r="C11" s="8" t="s">
        <v>74</v>
      </c>
      <c r="D11" s="2" t="s">
        <v>43</v>
      </c>
      <c r="E11" s="2" t="s">
        <v>44</v>
      </c>
      <c r="F11" s="2" t="s">
        <v>132</v>
      </c>
      <c r="G11" s="2" t="s">
        <v>105</v>
      </c>
      <c r="H11" s="2">
        <v>1</v>
      </c>
      <c r="I11" s="2" t="s">
        <v>106</v>
      </c>
      <c r="J11" s="2" t="s">
        <v>28</v>
      </c>
      <c r="K11" s="3">
        <v>50</v>
      </c>
      <c r="L11" s="3">
        <v>50</v>
      </c>
      <c r="M11" s="3">
        <v>0</v>
      </c>
      <c r="N11" s="9">
        <v>44805</v>
      </c>
      <c r="O11" s="2">
        <v>76098</v>
      </c>
      <c r="P11" s="2" t="s">
        <v>107</v>
      </c>
      <c r="Q11" s="2" t="s">
        <v>77</v>
      </c>
      <c r="R11" s="2" t="s">
        <v>32</v>
      </c>
      <c r="S11" s="2">
        <v>225</v>
      </c>
      <c r="T11" s="2" t="s">
        <v>40</v>
      </c>
      <c r="U11" s="3">
        <v>50</v>
      </c>
      <c r="V11" s="3">
        <v>50</v>
      </c>
      <c r="W11" s="3">
        <v>0</v>
      </c>
      <c r="X11" s="2" t="s">
        <v>28</v>
      </c>
      <c r="Y11" s="2">
        <v>5934</v>
      </c>
      <c r="Z11" s="2" t="s">
        <v>67</v>
      </c>
      <c r="AA11" s="2">
        <v>4</v>
      </c>
      <c r="AB11" s="2"/>
      <c r="AC11" s="2"/>
      <c r="AD11" s="7">
        <v>19372</v>
      </c>
      <c r="AE11" s="2" t="str">
        <f t="shared" si="0"/>
        <v>NPD.Z2002185074480550</v>
      </c>
      <c r="AF11" s="2" t="s">
        <v>149</v>
      </c>
      <c r="AG11" s="2" t="s">
        <v>163</v>
      </c>
      <c r="AH11" s="2" t="s">
        <v>154</v>
      </c>
      <c r="AI11" s="2" t="s">
        <v>146</v>
      </c>
      <c r="AJ11" s="2" t="s">
        <v>150</v>
      </c>
      <c r="AK11" s="2" t="s">
        <v>151</v>
      </c>
      <c r="AL11" s="1">
        <v>45072</v>
      </c>
      <c r="AM11" s="2" t="s">
        <v>176</v>
      </c>
      <c r="AN11" s="10" t="s">
        <v>177</v>
      </c>
      <c r="AO11" s="10" t="s">
        <v>194</v>
      </c>
      <c r="AP11" s="10">
        <v>9.31</v>
      </c>
      <c r="AQ11" s="10">
        <v>9.51</v>
      </c>
      <c r="AR11" s="10"/>
      <c r="AS11" s="10" t="s">
        <v>195</v>
      </c>
      <c r="AT11" s="23">
        <v>45072</v>
      </c>
      <c r="AU11" s="2"/>
    </row>
    <row r="12" spans="1:47">
      <c r="A12" s="9">
        <v>44932</v>
      </c>
      <c r="B12" s="8">
        <v>5</v>
      </c>
      <c r="C12" s="8" t="s">
        <v>69</v>
      </c>
      <c r="D12" s="2" t="s">
        <v>48</v>
      </c>
      <c r="E12" s="2" t="s">
        <v>44</v>
      </c>
      <c r="F12" s="2" t="s">
        <v>132</v>
      </c>
      <c r="G12" s="2" t="s">
        <v>128</v>
      </c>
      <c r="H12" s="2">
        <v>1</v>
      </c>
      <c r="I12" s="2" t="s">
        <v>129</v>
      </c>
      <c r="J12" s="2" t="s">
        <v>70</v>
      </c>
      <c r="K12" s="3">
        <v>25</v>
      </c>
      <c r="L12" s="3">
        <v>25</v>
      </c>
      <c r="M12" s="3">
        <v>0</v>
      </c>
      <c r="N12" s="9">
        <v>44858</v>
      </c>
      <c r="O12" s="2" t="s">
        <v>95</v>
      </c>
      <c r="P12" s="2" t="s">
        <v>76</v>
      </c>
      <c r="Q12" s="2"/>
      <c r="R12" s="2" t="s">
        <v>32</v>
      </c>
      <c r="S12" s="2">
        <v>3531</v>
      </c>
      <c r="T12" s="2" t="s">
        <v>40</v>
      </c>
      <c r="U12" s="3">
        <v>25</v>
      </c>
      <c r="V12" s="3">
        <v>25</v>
      </c>
      <c r="W12" s="3">
        <v>0</v>
      </c>
      <c r="X12" s="2" t="s">
        <v>70</v>
      </c>
      <c r="Y12" s="2">
        <v>5944</v>
      </c>
      <c r="Z12" s="2" t="s">
        <v>67</v>
      </c>
      <c r="AA12" s="2">
        <v>4</v>
      </c>
      <c r="AB12" s="2"/>
      <c r="AC12" s="2"/>
      <c r="AD12" s="7">
        <v>33971</v>
      </c>
      <c r="AE12" s="2" t="str">
        <f t="shared" si="0"/>
        <v>NPD.Z2003996404485825</v>
      </c>
      <c r="AF12" s="2" t="s">
        <v>149</v>
      </c>
      <c r="AG12" s="2" t="s">
        <v>164</v>
      </c>
      <c r="AH12" s="2" t="s">
        <v>154</v>
      </c>
      <c r="AI12" s="2" t="s">
        <v>146</v>
      </c>
      <c r="AJ12" s="2" t="s">
        <v>150</v>
      </c>
      <c r="AK12" s="2" t="s">
        <v>151</v>
      </c>
      <c r="AL12" s="1">
        <v>45072</v>
      </c>
      <c r="AM12" s="2" t="s">
        <v>183</v>
      </c>
      <c r="AN12" s="22" t="s">
        <v>188</v>
      </c>
      <c r="AO12" s="10" t="s">
        <v>193</v>
      </c>
      <c r="AP12" s="10">
        <v>11.41</v>
      </c>
      <c r="AQ12" s="10">
        <v>12.03</v>
      </c>
      <c r="AR12" s="10"/>
      <c r="AS12" s="10" t="s">
        <v>195</v>
      </c>
      <c r="AT12" s="23">
        <v>45072</v>
      </c>
      <c r="AU12" s="2"/>
    </row>
    <row r="13" spans="1:47">
      <c r="A13" s="9">
        <v>44986</v>
      </c>
      <c r="B13" s="8">
        <v>5</v>
      </c>
      <c r="C13" s="8" t="s">
        <v>69</v>
      </c>
      <c r="D13" s="2" t="s">
        <v>35</v>
      </c>
      <c r="E13" s="2" t="s">
        <v>36</v>
      </c>
      <c r="F13" s="2" t="s">
        <v>132</v>
      </c>
      <c r="G13" s="2" t="s">
        <v>71</v>
      </c>
      <c r="H13" s="2">
        <v>0</v>
      </c>
      <c r="I13" s="2" t="s">
        <v>72</v>
      </c>
      <c r="J13" s="2" t="s">
        <v>70</v>
      </c>
      <c r="K13" s="3">
        <v>1099</v>
      </c>
      <c r="L13" s="3">
        <v>1099</v>
      </c>
      <c r="M13" s="3">
        <v>0</v>
      </c>
      <c r="N13" s="9">
        <v>44926</v>
      </c>
      <c r="O13" s="2">
        <v>88305</v>
      </c>
      <c r="P13" s="2" t="s">
        <v>94</v>
      </c>
      <c r="Q13" s="2"/>
      <c r="R13" s="2" t="s">
        <v>32</v>
      </c>
      <c r="S13" s="2">
        <v>2539</v>
      </c>
      <c r="T13" s="2" t="s">
        <v>33</v>
      </c>
      <c r="U13" s="3">
        <v>127</v>
      </c>
      <c r="V13" s="3">
        <v>127</v>
      </c>
      <c r="W13" s="3"/>
      <c r="X13" s="2" t="s">
        <v>70</v>
      </c>
      <c r="Y13" s="2">
        <v>5929</v>
      </c>
      <c r="Z13" s="2" t="s">
        <v>67</v>
      </c>
      <c r="AA13" s="2">
        <v>4</v>
      </c>
      <c r="AB13" s="2"/>
      <c r="AC13" s="2"/>
      <c r="AD13" s="7">
        <v>27507</v>
      </c>
      <c r="AE13" s="2" t="str">
        <f t="shared" si="0"/>
        <v>NPD.Z20045320644926127</v>
      </c>
      <c r="AF13" s="2" t="s">
        <v>149</v>
      </c>
      <c r="AG13" s="2" t="s">
        <v>158</v>
      </c>
      <c r="AH13" s="2" t="s">
        <v>154</v>
      </c>
      <c r="AI13" s="2" t="s">
        <v>146</v>
      </c>
      <c r="AJ13" s="2" t="s">
        <v>150</v>
      </c>
      <c r="AK13" s="2" t="s">
        <v>151</v>
      </c>
      <c r="AL13" s="1">
        <v>45072</v>
      </c>
      <c r="AM13" s="2" t="s">
        <v>184</v>
      </c>
      <c r="AN13" s="10" t="s">
        <v>172</v>
      </c>
      <c r="AO13" s="10" t="s">
        <v>193</v>
      </c>
      <c r="AP13" s="10">
        <v>12.03</v>
      </c>
      <c r="AQ13" s="10">
        <v>12.09</v>
      </c>
      <c r="AR13" s="10"/>
      <c r="AS13" s="10" t="s">
        <v>195</v>
      </c>
      <c r="AT13" s="23">
        <v>45072</v>
      </c>
      <c r="AU13" s="2"/>
    </row>
    <row r="14" spans="1:47">
      <c r="A14" s="9">
        <v>44986</v>
      </c>
      <c r="B14" s="8">
        <v>5</v>
      </c>
      <c r="C14" s="8" t="s">
        <v>69</v>
      </c>
      <c r="D14" s="2" t="s">
        <v>35</v>
      </c>
      <c r="E14" s="2" t="s">
        <v>36</v>
      </c>
      <c r="F14" s="2" t="s">
        <v>132</v>
      </c>
      <c r="G14" s="2" t="s">
        <v>71</v>
      </c>
      <c r="H14" s="2">
        <v>0</v>
      </c>
      <c r="I14" s="2" t="s">
        <v>72</v>
      </c>
      <c r="J14" s="2" t="s">
        <v>70</v>
      </c>
      <c r="K14" s="3">
        <v>1099</v>
      </c>
      <c r="L14" s="3">
        <v>1099</v>
      </c>
      <c r="M14" s="3">
        <v>0</v>
      </c>
      <c r="N14" s="9">
        <v>44926</v>
      </c>
      <c r="O14" s="2">
        <v>88312</v>
      </c>
      <c r="P14" s="2" t="s">
        <v>94</v>
      </c>
      <c r="Q14" s="2"/>
      <c r="R14" s="2" t="s">
        <v>32</v>
      </c>
      <c r="S14" s="2">
        <v>2539</v>
      </c>
      <c r="T14" s="2" t="s">
        <v>33</v>
      </c>
      <c r="U14" s="3">
        <v>85</v>
      </c>
      <c r="V14" s="3">
        <v>85</v>
      </c>
      <c r="W14" s="3"/>
      <c r="X14" s="2" t="s">
        <v>70</v>
      </c>
      <c r="Y14" s="2">
        <v>5929</v>
      </c>
      <c r="Z14" s="2" t="s">
        <v>67</v>
      </c>
      <c r="AA14" s="2">
        <v>4</v>
      </c>
      <c r="AB14" s="2"/>
      <c r="AC14" s="2"/>
      <c r="AD14" s="7">
        <v>27507</v>
      </c>
      <c r="AE14" s="2" t="str">
        <f t="shared" si="0"/>
        <v>NPD.Z2004532064492685</v>
      </c>
      <c r="AF14" s="2" t="s">
        <v>149</v>
      </c>
      <c r="AG14" s="2" t="s">
        <v>158</v>
      </c>
      <c r="AH14" s="2" t="s">
        <v>154</v>
      </c>
      <c r="AI14" s="2" t="s">
        <v>146</v>
      </c>
      <c r="AJ14" s="2" t="s">
        <v>150</v>
      </c>
      <c r="AK14" s="2" t="s">
        <v>151</v>
      </c>
      <c r="AL14" s="1">
        <v>45072</v>
      </c>
      <c r="AM14" s="2" t="s">
        <v>184</v>
      </c>
      <c r="AN14" s="10" t="s">
        <v>172</v>
      </c>
      <c r="AO14" s="10" t="s">
        <v>193</v>
      </c>
      <c r="AP14" s="10">
        <v>12.03</v>
      </c>
      <c r="AQ14" s="10">
        <v>12.09</v>
      </c>
      <c r="AR14" s="10"/>
      <c r="AS14" s="10" t="s">
        <v>195</v>
      </c>
      <c r="AT14" s="23">
        <v>45072</v>
      </c>
      <c r="AU14" s="2"/>
    </row>
    <row r="15" spans="1:47">
      <c r="A15" s="9">
        <v>44986</v>
      </c>
      <c r="B15" s="8">
        <v>5</v>
      </c>
      <c r="C15" s="8" t="s">
        <v>69</v>
      </c>
      <c r="D15" s="2" t="s">
        <v>35</v>
      </c>
      <c r="E15" s="2" t="s">
        <v>36</v>
      </c>
      <c r="F15" s="2" t="s">
        <v>132</v>
      </c>
      <c r="G15" s="2" t="s">
        <v>71</v>
      </c>
      <c r="H15" s="2">
        <v>0</v>
      </c>
      <c r="I15" s="2" t="s">
        <v>72</v>
      </c>
      <c r="J15" s="2" t="s">
        <v>70</v>
      </c>
      <c r="K15" s="3">
        <v>1099</v>
      </c>
      <c r="L15" s="3">
        <v>1099</v>
      </c>
      <c r="M15" s="3">
        <v>0</v>
      </c>
      <c r="N15" s="9">
        <v>44932</v>
      </c>
      <c r="O15" s="2" t="s">
        <v>95</v>
      </c>
      <c r="P15" s="2" t="s">
        <v>96</v>
      </c>
      <c r="Q15" s="2" t="s">
        <v>97</v>
      </c>
      <c r="R15" s="2" t="s">
        <v>32</v>
      </c>
      <c r="S15" s="2">
        <v>3908</v>
      </c>
      <c r="T15" s="2" t="s">
        <v>33</v>
      </c>
      <c r="U15" s="3">
        <v>25</v>
      </c>
      <c r="V15" s="3">
        <v>25</v>
      </c>
      <c r="W15" s="3"/>
      <c r="X15" s="2" t="s">
        <v>70</v>
      </c>
      <c r="Y15" s="2">
        <v>5929</v>
      </c>
      <c r="Z15" s="2" t="s">
        <v>67</v>
      </c>
      <c r="AA15" s="2">
        <v>4</v>
      </c>
      <c r="AB15" s="2"/>
      <c r="AC15" s="2"/>
      <c r="AD15" s="7">
        <v>27507</v>
      </c>
      <c r="AE15" s="2" t="str">
        <f t="shared" si="0"/>
        <v>NPD.Z2004532064493225</v>
      </c>
      <c r="AF15" s="2" t="s">
        <v>149</v>
      </c>
      <c r="AG15" s="2" t="s">
        <v>158</v>
      </c>
      <c r="AH15" s="2" t="s">
        <v>154</v>
      </c>
      <c r="AI15" s="2" t="s">
        <v>146</v>
      </c>
      <c r="AJ15" s="2" t="s">
        <v>150</v>
      </c>
      <c r="AK15" s="2" t="s">
        <v>151</v>
      </c>
      <c r="AL15" s="1">
        <v>45072</v>
      </c>
      <c r="AM15" s="2" t="s">
        <v>185</v>
      </c>
      <c r="AN15" s="10" t="s">
        <v>172</v>
      </c>
      <c r="AO15" s="10" t="s">
        <v>193</v>
      </c>
      <c r="AP15" s="10">
        <v>12.09</v>
      </c>
      <c r="AQ15" s="10">
        <v>12.29</v>
      </c>
      <c r="AR15" s="10"/>
      <c r="AS15" s="10" t="s">
        <v>195</v>
      </c>
      <c r="AT15" s="23">
        <v>45072</v>
      </c>
      <c r="AU15" s="2"/>
    </row>
    <row r="16" spans="1:47">
      <c r="A16" s="9">
        <v>44986</v>
      </c>
      <c r="B16" s="8">
        <v>5</v>
      </c>
      <c r="C16" s="8" t="s">
        <v>69</v>
      </c>
      <c r="D16" s="2" t="s">
        <v>35</v>
      </c>
      <c r="E16" s="2" t="s">
        <v>36</v>
      </c>
      <c r="F16" s="2" t="s">
        <v>132</v>
      </c>
      <c r="G16" s="2" t="s">
        <v>71</v>
      </c>
      <c r="H16" s="2">
        <v>0</v>
      </c>
      <c r="I16" s="2" t="s">
        <v>72</v>
      </c>
      <c r="J16" s="2" t="s">
        <v>70</v>
      </c>
      <c r="K16" s="3">
        <v>1099</v>
      </c>
      <c r="L16" s="3">
        <v>1099</v>
      </c>
      <c r="M16" s="3">
        <v>0</v>
      </c>
      <c r="N16" s="9">
        <v>44932</v>
      </c>
      <c r="O16" s="2" t="s">
        <v>95</v>
      </c>
      <c r="P16" s="2" t="s">
        <v>96</v>
      </c>
      <c r="Q16" s="2" t="s">
        <v>97</v>
      </c>
      <c r="R16" s="2" t="s">
        <v>32</v>
      </c>
      <c r="S16" s="2">
        <v>3908</v>
      </c>
      <c r="T16" s="2" t="s">
        <v>33</v>
      </c>
      <c r="U16" s="3">
        <v>25</v>
      </c>
      <c r="V16" s="3">
        <v>25</v>
      </c>
      <c r="W16" s="3"/>
      <c r="X16" s="2" t="s">
        <v>70</v>
      </c>
      <c r="Y16" s="2">
        <v>5929</v>
      </c>
      <c r="Z16" s="2" t="s">
        <v>67</v>
      </c>
      <c r="AA16" s="2">
        <v>4</v>
      </c>
      <c r="AB16" s="2"/>
      <c r="AC16" s="2"/>
      <c r="AD16" s="7">
        <v>27507</v>
      </c>
      <c r="AE16" s="2" t="str">
        <f t="shared" si="0"/>
        <v>NPD.Z2004532064493225</v>
      </c>
      <c r="AF16" s="2" t="s">
        <v>149</v>
      </c>
      <c r="AG16" s="2" t="s">
        <v>158</v>
      </c>
      <c r="AH16" s="2" t="s">
        <v>154</v>
      </c>
      <c r="AI16" s="2" t="s">
        <v>146</v>
      </c>
      <c r="AJ16" s="2" t="s">
        <v>150</v>
      </c>
      <c r="AK16" s="2" t="s">
        <v>151</v>
      </c>
      <c r="AL16" s="1">
        <v>45072</v>
      </c>
      <c r="AM16" s="2" t="s">
        <v>185</v>
      </c>
      <c r="AN16" s="10" t="s">
        <v>172</v>
      </c>
      <c r="AO16" s="10" t="s">
        <v>193</v>
      </c>
      <c r="AP16" s="10">
        <v>12.09</v>
      </c>
      <c r="AQ16" s="10">
        <v>12.29</v>
      </c>
      <c r="AR16" s="10"/>
      <c r="AS16" s="10" t="s">
        <v>195</v>
      </c>
      <c r="AT16" s="23">
        <v>45072</v>
      </c>
      <c r="AU16" s="2"/>
    </row>
    <row r="17" spans="1:47">
      <c r="A17" s="9">
        <v>44986</v>
      </c>
      <c r="B17" s="8">
        <v>5</v>
      </c>
      <c r="C17" s="8" t="s">
        <v>69</v>
      </c>
      <c r="D17" s="2" t="s">
        <v>35</v>
      </c>
      <c r="E17" s="2" t="s">
        <v>36</v>
      </c>
      <c r="F17" s="2" t="s">
        <v>132</v>
      </c>
      <c r="G17" s="2" t="s">
        <v>71</v>
      </c>
      <c r="H17" s="2">
        <v>0</v>
      </c>
      <c r="I17" s="2" t="s">
        <v>72</v>
      </c>
      <c r="J17" s="2" t="s">
        <v>70</v>
      </c>
      <c r="K17" s="3">
        <v>1099</v>
      </c>
      <c r="L17" s="3">
        <v>1099</v>
      </c>
      <c r="M17" s="3">
        <v>0</v>
      </c>
      <c r="N17" s="9">
        <v>44932</v>
      </c>
      <c r="O17" s="2" t="s">
        <v>95</v>
      </c>
      <c r="P17" s="2" t="s">
        <v>96</v>
      </c>
      <c r="Q17" s="2" t="s">
        <v>97</v>
      </c>
      <c r="R17" s="2" t="s">
        <v>32</v>
      </c>
      <c r="S17" s="2">
        <v>3908</v>
      </c>
      <c r="T17" s="2" t="s">
        <v>33</v>
      </c>
      <c r="U17" s="3">
        <v>25</v>
      </c>
      <c r="V17" s="3">
        <v>25</v>
      </c>
      <c r="W17" s="3"/>
      <c r="X17" s="2" t="s">
        <v>70</v>
      </c>
      <c r="Y17" s="2">
        <v>5929</v>
      </c>
      <c r="Z17" s="2" t="s">
        <v>67</v>
      </c>
      <c r="AA17" s="2">
        <v>4</v>
      </c>
      <c r="AB17" s="2"/>
      <c r="AC17" s="2"/>
      <c r="AD17" s="7">
        <v>27507</v>
      </c>
      <c r="AE17" s="2" t="str">
        <f t="shared" si="0"/>
        <v>NPD.Z2004532064493225</v>
      </c>
      <c r="AF17" s="2" t="s">
        <v>149</v>
      </c>
      <c r="AG17" s="2" t="s">
        <v>158</v>
      </c>
      <c r="AH17" s="2" t="s">
        <v>154</v>
      </c>
      <c r="AI17" s="2" t="s">
        <v>146</v>
      </c>
      <c r="AJ17" s="2" t="s">
        <v>150</v>
      </c>
      <c r="AK17" s="2" t="s">
        <v>151</v>
      </c>
      <c r="AL17" s="1">
        <v>45072</v>
      </c>
      <c r="AM17" s="2" t="s">
        <v>185</v>
      </c>
      <c r="AN17" s="10" t="s">
        <v>172</v>
      </c>
      <c r="AO17" s="10" t="s">
        <v>193</v>
      </c>
      <c r="AP17" s="10">
        <v>12.09</v>
      </c>
      <c r="AQ17" s="10">
        <v>12.29</v>
      </c>
      <c r="AR17" s="10"/>
      <c r="AS17" s="10" t="s">
        <v>195</v>
      </c>
      <c r="AT17" s="23">
        <v>45072</v>
      </c>
      <c r="AU17" s="2"/>
    </row>
    <row r="18" spans="1:47">
      <c r="A18" s="9">
        <v>44986</v>
      </c>
      <c r="B18" s="8">
        <v>5</v>
      </c>
      <c r="C18" s="8" t="s">
        <v>69</v>
      </c>
      <c r="D18" s="2" t="s">
        <v>35</v>
      </c>
      <c r="E18" s="2" t="s">
        <v>36</v>
      </c>
      <c r="F18" s="2" t="s">
        <v>132</v>
      </c>
      <c r="G18" s="2" t="s">
        <v>71</v>
      </c>
      <c r="H18" s="2">
        <v>0</v>
      </c>
      <c r="I18" s="2" t="s">
        <v>72</v>
      </c>
      <c r="J18" s="2" t="s">
        <v>70</v>
      </c>
      <c r="K18" s="3">
        <v>1099</v>
      </c>
      <c r="L18" s="3">
        <v>1099</v>
      </c>
      <c r="M18" s="3">
        <v>0</v>
      </c>
      <c r="N18" s="9">
        <v>44932</v>
      </c>
      <c r="O18" s="2">
        <v>88312</v>
      </c>
      <c r="P18" s="2" t="s">
        <v>96</v>
      </c>
      <c r="Q18" s="2" t="s">
        <v>97</v>
      </c>
      <c r="R18" s="2" t="s">
        <v>32</v>
      </c>
      <c r="S18" s="2">
        <v>3908</v>
      </c>
      <c r="T18" s="2" t="s">
        <v>33</v>
      </c>
      <c r="U18" s="3">
        <v>85</v>
      </c>
      <c r="V18" s="3">
        <v>85</v>
      </c>
      <c r="W18" s="3"/>
      <c r="X18" s="2" t="s">
        <v>70</v>
      </c>
      <c r="Y18" s="2">
        <v>5929</v>
      </c>
      <c r="Z18" s="2" t="s">
        <v>67</v>
      </c>
      <c r="AA18" s="2">
        <v>4</v>
      </c>
      <c r="AB18" s="2"/>
      <c r="AC18" s="2"/>
      <c r="AD18" s="7">
        <v>27507</v>
      </c>
      <c r="AE18" s="2" t="str">
        <f t="shared" si="0"/>
        <v>NPD.Z2004532064493285</v>
      </c>
      <c r="AF18" s="2" t="s">
        <v>149</v>
      </c>
      <c r="AG18" s="2" t="s">
        <v>158</v>
      </c>
      <c r="AH18" s="2" t="s">
        <v>154</v>
      </c>
      <c r="AI18" s="2" t="s">
        <v>146</v>
      </c>
      <c r="AJ18" s="2" t="s">
        <v>150</v>
      </c>
      <c r="AK18" s="2" t="s">
        <v>151</v>
      </c>
      <c r="AL18" s="1">
        <v>45072</v>
      </c>
      <c r="AM18" s="2" t="s">
        <v>185</v>
      </c>
      <c r="AN18" s="10" t="s">
        <v>172</v>
      </c>
      <c r="AO18" s="10" t="s">
        <v>193</v>
      </c>
      <c r="AP18" s="10">
        <v>12.09</v>
      </c>
      <c r="AQ18" s="10">
        <v>12.29</v>
      </c>
      <c r="AR18" s="10"/>
      <c r="AS18" s="10" t="s">
        <v>195</v>
      </c>
      <c r="AT18" s="23">
        <v>45072</v>
      </c>
      <c r="AU18" s="2"/>
    </row>
    <row r="19" spans="1:47">
      <c r="A19" s="9">
        <v>44986</v>
      </c>
      <c r="B19" s="8">
        <v>5</v>
      </c>
      <c r="C19" s="8" t="s">
        <v>69</v>
      </c>
      <c r="D19" s="2" t="s">
        <v>35</v>
      </c>
      <c r="E19" s="2" t="s">
        <v>36</v>
      </c>
      <c r="F19" s="2" t="s">
        <v>132</v>
      </c>
      <c r="G19" s="2" t="s">
        <v>71</v>
      </c>
      <c r="H19" s="2">
        <v>0</v>
      </c>
      <c r="I19" s="2" t="s">
        <v>72</v>
      </c>
      <c r="J19" s="2" t="s">
        <v>70</v>
      </c>
      <c r="K19" s="3">
        <v>1099</v>
      </c>
      <c r="L19" s="3">
        <v>1099</v>
      </c>
      <c r="M19" s="3">
        <v>0</v>
      </c>
      <c r="N19" s="9">
        <v>44932</v>
      </c>
      <c r="O19" s="2" t="s">
        <v>98</v>
      </c>
      <c r="P19" s="2" t="s">
        <v>96</v>
      </c>
      <c r="Q19" s="2" t="s">
        <v>97</v>
      </c>
      <c r="R19" s="2" t="s">
        <v>32</v>
      </c>
      <c r="S19" s="2">
        <v>3908</v>
      </c>
      <c r="T19" s="2" t="s">
        <v>33</v>
      </c>
      <c r="U19" s="3">
        <v>85</v>
      </c>
      <c r="V19" s="3">
        <v>85</v>
      </c>
      <c r="W19" s="3"/>
      <c r="X19" s="2" t="s">
        <v>70</v>
      </c>
      <c r="Y19" s="2">
        <v>5929</v>
      </c>
      <c r="Z19" s="2" t="s">
        <v>67</v>
      </c>
      <c r="AA19" s="2">
        <v>4</v>
      </c>
      <c r="AB19" s="2"/>
      <c r="AC19" s="2"/>
      <c r="AD19" s="7">
        <v>27507</v>
      </c>
      <c r="AE19" s="2" t="str">
        <f t="shared" si="0"/>
        <v>NPD.Z2004532064493285</v>
      </c>
      <c r="AF19" s="2" t="s">
        <v>149</v>
      </c>
      <c r="AG19" s="2" t="s">
        <v>158</v>
      </c>
      <c r="AH19" s="2" t="s">
        <v>154</v>
      </c>
      <c r="AI19" s="2" t="s">
        <v>146</v>
      </c>
      <c r="AJ19" s="2" t="s">
        <v>150</v>
      </c>
      <c r="AK19" s="2" t="s">
        <v>151</v>
      </c>
      <c r="AL19" s="1">
        <v>45072</v>
      </c>
      <c r="AM19" s="2" t="s">
        <v>185</v>
      </c>
      <c r="AN19" s="10" t="s">
        <v>172</v>
      </c>
      <c r="AO19" s="10" t="s">
        <v>193</v>
      </c>
      <c r="AP19" s="10">
        <v>12.09</v>
      </c>
      <c r="AQ19" s="10">
        <v>12.29</v>
      </c>
      <c r="AR19" s="10"/>
      <c r="AS19" s="10" t="s">
        <v>195</v>
      </c>
      <c r="AT19" s="23">
        <v>45072</v>
      </c>
      <c r="AU19" s="2"/>
    </row>
    <row r="20" spans="1:47">
      <c r="A20" s="9">
        <v>44986</v>
      </c>
      <c r="B20" s="8">
        <v>5</v>
      </c>
      <c r="C20" s="8" t="s">
        <v>69</v>
      </c>
      <c r="D20" s="2" t="s">
        <v>35</v>
      </c>
      <c r="E20" s="2" t="s">
        <v>36</v>
      </c>
      <c r="F20" s="2" t="s">
        <v>132</v>
      </c>
      <c r="G20" s="2" t="s">
        <v>71</v>
      </c>
      <c r="H20" s="2">
        <v>0</v>
      </c>
      <c r="I20" s="2" t="s">
        <v>72</v>
      </c>
      <c r="J20" s="2" t="s">
        <v>70</v>
      </c>
      <c r="K20" s="3">
        <v>1099</v>
      </c>
      <c r="L20" s="3">
        <v>1099</v>
      </c>
      <c r="M20" s="3">
        <v>0</v>
      </c>
      <c r="N20" s="9">
        <v>44932</v>
      </c>
      <c r="O20" s="2" t="s">
        <v>98</v>
      </c>
      <c r="P20" s="2" t="s">
        <v>96</v>
      </c>
      <c r="Q20" s="2" t="s">
        <v>97</v>
      </c>
      <c r="R20" s="2" t="s">
        <v>32</v>
      </c>
      <c r="S20" s="2">
        <v>3908</v>
      </c>
      <c r="T20" s="2" t="s">
        <v>33</v>
      </c>
      <c r="U20" s="3">
        <v>85</v>
      </c>
      <c r="V20" s="3">
        <v>85</v>
      </c>
      <c r="W20" s="3">
        <v>0</v>
      </c>
      <c r="X20" s="2" t="s">
        <v>70</v>
      </c>
      <c r="Y20" s="2">
        <v>5929</v>
      </c>
      <c r="Z20" s="2" t="s">
        <v>67</v>
      </c>
      <c r="AA20" s="2">
        <v>4</v>
      </c>
      <c r="AB20" s="2"/>
      <c r="AC20" s="2"/>
      <c r="AD20" s="7">
        <v>27507</v>
      </c>
      <c r="AE20" s="2" t="str">
        <f t="shared" si="0"/>
        <v>NPD.Z2004532064493285</v>
      </c>
      <c r="AF20" s="2" t="s">
        <v>149</v>
      </c>
      <c r="AG20" s="2" t="s">
        <v>158</v>
      </c>
      <c r="AH20" s="2" t="s">
        <v>154</v>
      </c>
      <c r="AI20" s="2" t="s">
        <v>146</v>
      </c>
      <c r="AJ20" s="2" t="s">
        <v>150</v>
      </c>
      <c r="AK20" s="2" t="s">
        <v>151</v>
      </c>
      <c r="AL20" s="1">
        <v>45072</v>
      </c>
      <c r="AM20" s="2" t="s">
        <v>185</v>
      </c>
      <c r="AN20" s="10" t="s">
        <v>172</v>
      </c>
      <c r="AO20" s="10" t="s">
        <v>193</v>
      </c>
      <c r="AP20" s="10">
        <v>12.09</v>
      </c>
      <c r="AQ20" s="10">
        <v>12.29</v>
      </c>
      <c r="AR20" s="10"/>
      <c r="AS20" s="10" t="s">
        <v>195</v>
      </c>
      <c r="AT20" s="23">
        <v>45072</v>
      </c>
      <c r="AU20" s="2"/>
    </row>
    <row r="21" spans="1:47">
      <c r="A21" s="9">
        <v>44986</v>
      </c>
      <c r="B21" s="8">
        <v>5</v>
      </c>
      <c r="C21" s="8" t="s">
        <v>69</v>
      </c>
      <c r="D21" s="2" t="s">
        <v>35</v>
      </c>
      <c r="E21" s="2" t="s">
        <v>36</v>
      </c>
      <c r="F21" s="2" t="s">
        <v>132</v>
      </c>
      <c r="G21" s="2" t="s">
        <v>71</v>
      </c>
      <c r="H21" s="2">
        <v>0</v>
      </c>
      <c r="I21" s="2" t="s">
        <v>72</v>
      </c>
      <c r="J21" s="2" t="s">
        <v>70</v>
      </c>
      <c r="K21" s="3">
        <v>1099</v>
      </c>
      <c r="L21" s="3">
        <v>1099</v>
      </c>
      <c r="M21" s="3">
        <v>0</v>
      </c>
      <c r="N21" s="9">
        <v>44932</v>
      </c>
      <c r="O21" s="2" t="s">
        <v>98</v>
      </c>
      <c r="P21" s="2" t="s">
        <v>96</v>
      </c>
      <c r="Q21" s="2" t="s">
        <v>97</v>
      </c>
      <c r="R21" s="2" t="s">
        <v>32</v>
      </c>
      <c r="S21" s="2">
        <v>3908</v>
      </c>
      <c r="T21" s="2" t="s">
        <v>33</v>
      </c>
      <c r="U21" s="3">
        <v>85</v>
      </c>
      <c r="V21" s="3">
        <v>85</v>
      </c>
      <c r="W21" s="3"/>
      <c r="X21" s="2" t="s">
        <v>70</v>
      </c>
      <c r="Y21" s="2">
        <v>5929</v>
      </c>
      <c r="Z21" s="2" t="s">
        <v>67</v>
      </c>
      <c r="AA21" s="2">
        <v>4</v>
      </c>
      <c r="AB21" s="2"/>
      <c r="AC21" s="2"/>
      <c r="AD21" s="7">
        <v>27507</v>
      </c>
      <c r="AE21" s="2" t="str">
        <f t="shared" si="0"/>
        <v>NPD.Z2004532064493285</v>
      </c>
      <c r="AF21" s="2" t="s">
        <v>149</v>
      </c>
      <c r="AG21" s="2" t="s">
        <v>158</v>
      </c>
      <c r="AH21" s="2" t="s">
        <v>154</v>
      </c>
      <c r="AI21" s="2" t="s">
        <v>146</v>
      </c>
      <c r="AJ21" s="2" t="s">
        <v>150</v>
      </c>
      <c r="AK21" s="2" t="s">
        <v>151</v>
      </c>
      <c r="AL21" s="1">
        <v>45072</v>
      </c>
      <c r="AM21" s="2" t="s">
        <v>185</v>
      </c>
      <c r="AN21" s="10" t="s">
        <v>172</v>
      </c>
      <c r="AO21" s="10" t="s">
        <v>193</v>
      </c>
      <c r="AP21" s="10">
        <v>12.09</v>
      </c>
      <c r="AQ21" s="10">
        <v>12.29</v>
      </c>
      <c r="AR21" s="10"/>
      <c r="AS21" s="10" t="s">
        <v>195</v>
      </c>
      <c r="AT21" s="23">
        <v>45072</v>
      </c>
      <c r="AU21" s="2"/>
    </row>
    <row r="22" spans="1:47">
      <c r="A22" s="9">
        <v>44986</v>
      </c>
      <c r="B22" s="8">
        <v>5</v>
      </c>
      <c r="C22" s="8" t="s">
        <v>69</v>
      </c>
      <c r="D22" s="2" t="s">
        <v>35</v>
      </c>
      <c r="E22" s="2" t="s">
        <v>36</v>
      </c>
      <c r="F22" s="2" t="s">
        <v>132</v>
      </c>
      <c r="G22" s="2" t="s">
        <v>71</v>
      </c>
      <c r="H22" s="2">
        <v>0</v>
      </c>
      <c r="I22" s="2" t="s">
        <v>72</v>
      </c>
      <c r="J22" s="2" t="s">
        <v>70</v>
      </c>
      <c r="K22" s="3">
        <v>1099</v>
      </c>
      <c r="L22" s="3">
        <v>1099</v>
      </c>
      <c r="M22" s="3">
        <v>0</v>
      </c>
      <c r="N22" s="9">
        <v>44932</v>
      </c>
      <c r="O22" s="2" t="s">
        <v>98</v>
      </c>
      <c r="P22" s="2" t="s">
        <v>96</v>
      </c>
      <c r="Q22" s="2" t="s">
        <v>97</v>
      </c>
      <c r="R22" s="2" t="s">
        <v>32</v>
      </c>
      <c r="S22" s="2">
        <v>3908</v>
      </c>
      <c r="T22" s="2" t="s">
        <v>33</v>
      </c>
      <c r="U22" s="3">
        <v>85</v>
      </c>
      <c r="V22" s="3">
        <v>85</v>
      </c>
      <c r="W22" s="3"/>
      <c r="X22" s="2" t="s">
        <v>70</v>
      </c>
      <c r="Y22" s="2">
        <v>5929</v>
      </c>
      <c r="Z22" s="2" t="s">
        <v>67</v>
      </c>
      <c r="AA22" s="2">
        <v>4</v>
      </c>
      <c r="AB22" s="2"/>
      <c r="AC22" s="2"/>
      <c r="AD22" s="7">
        <v>27507</v>
      </c>
      <c r="AE22" s="2" t="str">
        <f t="shared" si="0"/>
        <v>NPD.Z2004532064493285</v>
      </c>
      <c r="AF22" s="2" t="s">
        <v>149</v>
      </c>
      <c r="AG22" s="2" t="s">
        <v>158</v>
      </c>
      <c r="AH22" s="2" t="s">
        <v>154</v>
      </c>
      <c r="AI22" s="2" t="s">
        <v>146</v>
      </c>
      <c r="AJ22" s="2" t="s">
        <v>150</v>
      </c>
      <c r="AK22" s="2" t="s">
        <v>151</v>
      </c>
      <c r="AL22" s="1">
        <v>45072</v>
      </c>
      <c r="AM22" s="2" t="s">
        <v>185</v>
      </c>
      <c r="AN22" s="10" t="s">
        <v>172</v>
      </c>
      <c r="AO22" s="10" t="s">
        <v>193</v>
      </c>
      <c r="AP22" s="10">
        <v>12.09</v>
      </c>
      <c r="AQ22" s="10">
        <v>12.29</v>
      </c>
      <c r="AR22" s="10"/>
      <c r="AS22" s="10" t="s">
        <v>195</v>
      </c>
      <c r="AT22" s="23">
        <v>45072</v>
      </c>
      <c r="AU22" s="2"/>
    </row>
    <row r="23" spans="1:47">
      <c r="A23" s="9">
        <v>44986</v>
      </c>
      <c r="B23" s="8">
        <v>5</v>
      </c>
      <c r="C23" s="8" t="s">
        <v>69</v>
      </c>
      <c r="D23" s="2" t="s">
        <v>35</v>
      </c>
      <c r="E23" s="2" t="s">
        <v>36</v>
      </c>
      <c r="F23" s="2" t="s">
        <v>132</v>
      </c>
      <c r="G23" s="2" t="s">
        <v>71</v>
      </c>
      <c r="H23" s="2">
        <v>0</v>
      </c>
      <c r="I23" s="2" t="s">
        <v>72</v>
      </c>
      <c r="J23" s="2" t="s">
        <v>70</v>
      </c>
      <c r="K23" s="3">
        <v>1099</v>
      </c>
      <c r="L23" s="3">
        <v>1099</v>
      </c>
      <c r="M23" s="3">
        <v>0</v>
      </c>
      <c r="N23" s="9">
        <v>44932</v>
      </c>
      <c r="O23" s="2">
        <v>88302</v>
      </c>
      <c r="P23" s="2" t="s">
        <v>96</v>
      </c>
      <c r="Q23" s="2" t="s">
        <v>97</v>
      </c>
      <c r="R23" s="2" t="s">
        <v>32</v>
      </c>
      <c r="S23" s="2">
        <v>3908</v>
      </c>
      <c r="T23" s="2" t="s">
        <v>33</v>
      </c>
      <c r="U23" s="3">
        <v>25</v>
      </c>
      <c r="V23" s="3">
        <v>25</v>
      </c>
      <c r="W23" s="3"/>
      <c r="X23" s="2" t="s">
        <v>70</v>
      </c>
      <c r="Y23" s="2">
        <v>5929</v>
      </c>
      <c r="Z23" s="2" t="s">
        <v>67</v>
      </c>
      <c r="AA23" s="2">
        <v>4</v>
      </c>
      <c r="AB23" s="2"/>
      <c r="AC23" s="2"/>
      <c r="AD23" s="7">
        <v>27507</v>
      </c>
      <c r="AE23" s="2" t="str">
        <f t="shared" si="0"/>
        <v>NPD.Z2004532064493225</v>
      </c>
      <c r="AF23" s="2" t="s">
        <v>149</v>
      </c>
      <c r="AG23" s="2" t="s">
        <v>158</v>
      </c>
      <c r="AH23" s="2" t="s">
        <v>154</v>
      </c>
      <c r="AI23" s="2" t="s">
        <v>146</v>
      </c>
      <c r="AJ23" s="2" t="s">
        <v>150</v>
      </c>
      <c r="AK23" s="2" t="s">
        <v>151</v>
      </c>
      <c r="AL23" s="1">
        <v>45072</v>
      </c>
      <c r="AM23" s="2" t="s">
        <v>185</v>
      </c>
      <c r="AN23" s="10" t="s">
        <v>172</v>
      </c>
      <c r="AO23" s="10" t="s">
        <v>193</v>
      </c>
      <c r="AP23" s="10">
        <v>12.09</v>
      </c>
      <c r="AQ23" s="10">
        <v>12.29</v>
      </c>
      <c r="AR23" s="10"/>
      <c r="AS23" s="10" t="s">
        <v>195</v>
      </c>
      <c r="AT23" s="23">
        <v>45072</v>
      </c>
      <c r="AU23" s="2"/>
    </row>
    <row r="24" spans="1:47">
      <c r="A24" s="9">
        <v>44986</v>
      </c>
      <c r="B24" s="8">
        <v>5</v>
      </c>
      <c r="C24" s="8" t="s">
        <v>69</v>
      </c>
      <c r="D24" s="2" t="s">
        <v>35</v>
      </c>
      <c r="E24" s="2" t="s">
        <v>36</v>
      </c>
      <c r="F24" s="2" t="s">
        <v>132</v>
      </c>
      <c r="G24" s="2" t="s">
        <v>71</v>
      </c>
      <c r="H24" s="2">
        <v>0</v>
      </c>
      <c r="I24" s="2" t="s">
        <v>72</v>
      </c>
      <c r="J24" s="2" t="s">
        <v>70</v>
      </c>
      <c r="K24" s="3">
        <v>1099</v>
      </c>
      <c r="L24" s="3">
        <v>1099</v>
      </c>
      <c r="M24" s="3">
        <v>0</v>
      </c>
      <c r="N24" s="9">
        <v>44932</v>
      </c>
      <c r="O24" s="2" t="s">
        <v>95</v>
      </c>
      <c r="P24" s="2" t="s">
        <v>96</v>
      </c>
      <c r="Q24" s="2" t="s">
        <v>97</v>
      </c>
      <c r="R24" s="2" t="s">
        <v>32</v>
      </c>
      <c r="S24" s="2">
        <v>3908</v>
      </c>
      <c r="T24" s="2" t="s">
        <v>33</v>
      </c>
      <c r="U24" s="3">
        <v>25</v>
      </c>
      <c r="V24" s="3">
        <v>25</v>
      </c>
      <c r="W24" s="3"/>
      <c r="X24" s="2" t="s">
        <v>70</v>
      </c>
      <c r="Y24" s="2">
        <v>5929</v>
      </c>
      <c r="Z24" s="2" t="s">
        <v>67</v>
      </c>
      <c r="AA24" s="2">
        <v>4</v>
      </c>
      <c r="AB24" s="2"/>
      <c r="AC24" s="2"/>
      <c r="AD24" s="7">
        <v>27507</v>
      </c>
      <c r="AE24" s="2" t="str">
        <f t="shared" si="0"/>
        <v>NPD.Z2004532064493225</v>
      </c>
      <c r="AF24" s="2" t="s">
        <v>149</v>
      </c>
      <c r="AG24" s="2" t="s">
        <v>158</v>
      </c>
      <c r="AH24" s="2" t="s">
        <v>154</v>
      </c>
      <c r="AI24" s="2" t="s">
        <v>146</v>
      </c>
      <c r="AJ24" s="2" t="s">
        <v>150</v>
      </c>
      <c r="AK24" s="2" t="s">
        <v>151</v>
      </c>
      <c r="AL24" s="1">
        <v>45072</v>
      </c>
      <c r="AM24" s="2" t="s">
        <v>185</v>
      </c>
      <c r="AN24" s="10" t="s">
        <v>172</v>
      </c>
      <c r="AO24" s="10" t="s">
        <v>193</v>
      </c>
      <c r="AP24" s="10">
        <v>12.09</v>
      </c>
      <c r="AQ24" s="10">
        <v>12.29</v>
      </c>
      <c r="AR24" s="10"/>
      <c r="AS24" s="10" t="s">
        <v>195</v>
      </c>
      <c r="AT24" s="23">
        <v>45072</v>
      </c>
      <c r="AU24" s="2"/>
    </row>
    <row r="25" spans="1:47">
      <c r="A25" s="9">
        <v>44986</v>
      </c>
      <c r="B25" s="8">
        <v>5</v>
      </c>
      <c r="C25" s="8" t="s">
        <v>69</v>
      </c>
      <c r="D25" s="2" t="s">
        <v>35</v>
      </c>
      <c r="E25" s="2" t="s">
        <v>36</v>
      </c>
      <c r="F25" s="2" t="s">
        <v>132</v>
      </c>
      <c r="G25" s="2" t="s">
        <v>71</v>
      </c>
      <c r="H25" s="2">
        <v>0</v>
      </c>
      <c r="I25" s="2" t="s">
        <v>72</v>
      </c>
      <c r="J25" s="2" t="s">
        <v>70</v>
      </c>
      <c r="K25" s="3">
        <v>1099</v>
      </c>
      <c r="L25" s="3">
        <v>1099</v>
      </c>
      <c r="M25" s="3">
        <v>0</v>
      </c>
      <c r="N25" s="9">
        <v>44932</v>
      </c>
      <c r="O25" s="2" t="s">
        <v>95</v>
      </c>
      <c r="P25" s="2" t="s">
        <v>96</v>
      </c>
      <c r="Q25" s="2" t="s">
        <v>97</v>
      </c>
      <c r="R25" s="2" t="s">
        <v>32</v>
      </c>
      <c r="S25" s="2">
        <v>3908</v>
      </c>
      <c r="T25" s="2" t="s">
        <v>33</v>
      </c>
      <c r="U25" s="3">
        <v>25</v>
      </c>
      <c r="V25" s="3">
        <v>25</v>
      </c>
      <c r="W25" s="3"/>
      <c r="X25" s="2" t="s">
        <v>70</v>
      </c>
      <c r="Y25" s="2">
        <v>5929</v>
      </c>
      <c r="Z25" s="2" t="s">
        <v>67</v>
      </c>
      <c r="AA25" s="2">
        <v>4</v>
      </c>
      <c r="AB25" s="2"/>
      <c r="AC25" s="2"/>
      <c r="AD25" s="7">
        <v>27507</v>
      </c>
      <c r="AE25" s="2" t="str">
        <f t="shared" si="0"/>
        <v>NPD.Z2004532064493225</v>
      </c>
      <c r="AF25" s="2" t="s">
        <v>149</v>
      </c>
      <c r="AG25" s="2" t="s">
        <v>158</v>
      </c>
      <c r="AH25" s="2" t="s">
        <v>154</v>
      </c>
      <c r="AI25" s="2" t="s">
        <v>146</v>
      </c>
      <c r="AJ25" s="2" t="s">
        <v>150</v>
      </c>
      <c r="AK25" s="2" t="s">
        <v>151</v>
      </c>
      <c r="AL25" s="1">
        <v>45072</v>
      </c>
      <c r="AM25" s="2" t="s">
        <v>185</v>
      </c>
      <c r="AN25" s="10" t="s">
        <v>172</v>
      </c>
      <c r="AO25" s="10" t="s">
        <v>193</v>
      </c>
      <c r="AP25" s="10">
        <v>12.09</v>
      </c>
      <c r="AQ25" s="10">
        <v>12.29</v>
      </c>
      <c r="AR25" s="10"/>
      <c r="AS25" s="10" t="s">
        <v>195</v>
      </c>
      <c r="AT25" s="23">
        <v>45072</v>
      </c>
      <c r="AU25" s="2"/>
    </row>
    <row r="26" spans="1:47">
      <c r="A26" s="9">
        <v>44986</v>
      </c>
      <c r="B26" s="8">
        <v>5</v>
      </c>
      <c r="C26" s="8" t="s">
        <v>69</v>
      </c>
      <c r="D26" s="2" t="s">
        <v>35</v>
      </c>
      <c r="E26" s="2" t="s">
        <v>36</v>
      </c>
      <c r="F26" s="2" t="s">
        <v>132</v>
      </c>
      <c r="G26" s="2" t="s">
        <v>71</v>
      </c>
      <c r="H26" s="2">
        <v>0</v>
      </c>
      <c r="I26" s="2" t="s">
        <v>72</v>
      </c>
      <c r="J26" s="2" t="s">
        <v>70</v>
      </c>
      <c r="K26" s="3">
        <v>1099</v>
      </c>
      <c r="L26" s="3">
        <v>1099</v>
      </c>
      <c r="M26" s="3">
        <v>0</v>
      </c>
      <c r="N26" s="9">
        <v>44932</v>
      </c>
      <c r="O26" s="2" t="s">
        <v>95</v>
      </c>
      <c r="P26" s="2" t="s">
        <v>96</v>
      </c>
      <c r="Q26" s="2" t="s">
        <v>97</v>
      </c>
      <c r="R26" s="2" t="s">
        <v>32</v>
      </c>
      <c r="S26" s="2">
        <v>3908</v>
      </c>
      <c r="T26" s="2" t="s">
        <v>33</v>
      </c>
      <c r="U26" s="3">
        <v>25</v>
      </c>
      <c r="V26" s="3">
        <v>25</v>
      </c>
      <c r="W26" s="3"/>
      <c r="X26" s="2" t="s">
        <v>70</v>
      </c>
      <c r="Y26" s="2">
        <v>5929</v>
      </c>
      <c r="Z26" s="2" t="s">
        <v>67</v>
      </c>
      <c r="AA26" s="2">
        <v>4</v>
      </c>
      <c r="AB26" s="2"/>
      <c r="AC26" s="2"/>
      <c r="AD26" s="7">
        <v>27507</v>
      </c>
      <c r="AE26" s="2" t="str">
        <f t="shared" si="0"/>
        <v>NPD.Z2004532064493225</v>
      </c>
      <c r="AF26" s="2" t="s">
        <v>149</v>
      </c>
      <c r="AG26" s="2" t="s">
        <v>158</v>
      </c>
      <c r="AH26" s="2" t="s">
        <v>154</v>
      </c>
      <c r="AI26" s="2" t="s">
        <v>146</v>
      </c>
      <c r="AJ26" s="2" t="s">
        <v>150</v>
      </c>
      <c r="AK26" s="2" t="s">
        <v>151</v>
      </c>
      <c r="AL26" s="1">
        <v>45072</v>
      </c>
      <c r="AM26" s="2" t="s">
        <v>185</v>
      </c>
      <c r="AN26" s="10" t="s">
        <v>172</v>
      </c>
      <c r="AO26" s="10" t="s">
        <v>193</v>
      </c>
      <c r="AP26" s="10">
        <v>12.09</v>
      </c>
      <c r="AQ26" s="10">
        <v>12.29</v>
      </c>
      <c r="AR26" s="10"/>
      <c r="AS26" s="10" t="s">
        <v>195</v>
      </c>
      <c r="AT26" s="23">
        <v>45072</v>
      </c>
      <c r="AU26" s="2"/>
    </row>
    <row r="27" spans="1:47">
      <c r="A27" s="9">
        <v>44986</v>
      </c>
      <c r="B27" s="8">
        <v>5</v>
      </c>
      <c r="C27" s="8" t="s">
        <v>69</v>
      </c>
      <c r="D27" s="2" t="s">
        <v>35</v>
      </c>
      <c r="E27" s="2" t="s">
        <v>36</v>
      </c>
      <c r="F27" s="2" t="s">
        <v>132</v>
      </c>
      <c r="G27" s="2" t="s">
        <v>71</v>
      </c>
      <c r="H27" s="2">
        <v>0</v>
      </c>
      <c r="I27" s="2" t="s">
        <v>72</v>
      </c>
      <c r="J27" s="2" t="s">
        <v>70</v>
      </c>
      <c r="K27" s="3">
        <v>1099</v>
      </c>
      <c r="L27" s="3">
        <v>1099</v>
      </c>
      <c r="M27" s="3">
        <v>0</v>
      </c>
      <c r="N27" s="9">
        <v>44932</v>
      </c>
      <c r="O27" s="2" t="s">
        <v>95</v>
      </c>
      <c r="P27" s="2" t="s">
        <v>96</v>
      </c>
      <c r="Q27" s="2" t="s">
        <v>97</v>
      </c>
      <c r="R27" s="2" t="s">
        <v>32</v>
      </c>
      <c r="S27" s="2">
        <v>3908</v>
      </c>
      <c r="T27" s="2" t="s">
        <v>33</v>
      </c>
      <c r="U27" s="3">
        <v>25</v>
      </c>
      <c r="V27" s="3">
        <v>25</v>
      </c>
      <c r="W27" s="3"/>
      <c r="X27" s="2" t="s">
        <v>70</v>
      </c>
      <c r="Y27" s="2">
        <v>5929</v>
      </c>
      <c r="Z27" s="2" t="s">
        <v>67</v>
      </c>
      <c r="AA27" s="2">
        <v>4</v>
      </c>
      <c r="AB27" s="2"/>
      <c r="AC27" s="2"/>
      <c r="AD27" s="7">
        <v>27507</v>
      </c>
      <c r="AE27" s="2" t="str">
        <f t="shared" si="0"/>
        <v>NPD.Z2004532064493225</v>
      </c>
      <c r="AF27" s="2" t="s">
        <v>149</v>
      </c>
      <c r="AG27" s="2" t="s">
        <v>158</v>
      </c>
      <c r="AH27" s="2" t="s">
        <v>154</v>
      </c>
      <c r="AI27" s="2" t="s">
        <v>146</v>
      </c>
      <c r="AJ27" s="2" t="s">
        <v>150</v>
      </c>
      <c r="AK27" s="2" t="s">
        <v>151</v>
      </c>
      <c r="AL27" s="1">
        <v>45072</v>
      </c>
      <c r="AM27" s="2" t="s">
        <v>185</v>
      </c>
      <c r="AN27" s="10" t="s">
        <v>172</v>
      </c>
      <c r="AO27" s="10" t="s">
        <v>193</v>
      </c>
      <c r="AP27" s="10">
        <v>12.09</v>
      </c>
      <c r="AQ27" s="10">
        <v>12.29</v>
      </c>
      <c r="AR27" s="10"/>
      <c r="AS27" s="10" t="s">
        <v>195</v>
      </c>
      <c r="AT27" s="23">
        <v>45072</v>
      </c>
      <c r="AU27" s="2"/>
    </row>
    <row r="28" spans="1:47">
      <c r="A28" s="9">
        <v>44986</v>
      </c>
      <c r="B28" s="8">
        <v>5</v>
      </c>
      <c r="C28" s="8" t="s">
        <v>69</v>
      </c>
      <c r="D28" s="2" t="s">
        <v>35</v>
      </c>
      <c r="E28" s="2" t="s">
        <v>36</v>
      </c>
      <c r="F28" s="2" t="s">
        <v>132</v>
      </c>
      <c r="G28" s="2" t="s">
        <v>71</v>
      </c>
      <c r="H28" s="2">
        <v>0</v>
      </c>
      <c r="I28" s="2" t="s">
        <v>72</v>
      </c>
      <c r="J28" s="2" t="s">
        <v>70</v>
      </c>
      <c r="K28" s="3">
        <v>1099</v>
      </c>
      <c r="L28" s="3">
        <v>1099</v>
      </c>
      <c r="M28" s="3">
        <v>0</v>
      </c>
      <c r="N28" s="9">
        <v>44932</v>
      </c>
      <c r="O28" s="2" t="s">
        <v>95</v>
      </c>
      <c r="P28" s="2" t="s">
        <v>96</v>
      </c>
      <c r="Q28" s="2" t="s">
        <v>97</v>
      </c>
      <c r="R28" s="2" t="s">
        <v>32</v>
      </c>
      <c r="S28" s="2">
        <v>3908</v>
      </c>
      <c r="T28" s="2" t="s">
        <v>33</v>
      </c>
      <c r="U28" s="3">
        <v>25</v>
      </c>
      <c r="V28" s="3">
        <v>25</v>
      </c>
      <c r="W28" s="3"/>
      <c r="X28" s="2" t="s">
        <v>70</v>
      </c>
      <c r="Y28" s="2">
        <v>5929</v>
      </c>
      <c r="Z28" s="2" t="s">
        <v>67</v>
      </c>
      <c r="AA28" s="2">
        <v>4</v>
      </c>
      <c r="AB28" s="2"/>
      <c r="AC28" s="2"/>
      <c r="AD28" s="7">
        <v>27507</v>
      </c>
      <c r="AE28" s="2" t="str">
        <f t="shared" si="0"/>
        <v>NPD.Z2004532064493225</v>
      </c>
      <c r="AF28" s="2" t="s">
        <v>149</v>
      </c>
      <c r="AG28" s="2" t="s">
        <v>158</v>
      </c>
      <c r="AH28" s="2" t="s">
        <v>154</v>
      </c>
      <c r="AI28" s="2" t="s">
        <v>146</v>
      </c>
      <c r="AJ28" s="2" t="s">
        <v>150</v>
      </c>
      <c r="AK28" s="2" t="s">
        <v>151</v>
      </c>
      <c r="AL28" s="1">
        <v>45072</v>
      </c>
      <c r="AM28" s="2" t="s">
        <v>185</v>
      </c>
      <c r="AN28" s="10" t="s">
        <v>172</v>
      </c>
      <c r="AO28" s="10" t="s">
        <v>193</v>
      </c>
      <c r="AP28" s="10">
        <v>12.09</v>
      </c>
      <c r="AQ28" s="10">
        <v>12.29</v>
      </c>
      <c r="AR28" s="10"/>
      <c r="AS28" s="10" t="s">
        <v>195</v>
      </c>
      <c r="AT28" s="23">
        <v>45072</v>
      </c>
      <c r="AU28" s="2"/>
    </row>
    <row r="29" spans="1:47">
      <c r="A29" s="9">
        <v>44986</v>
      </c>
      <c r="B29" s="8">
        <v>5</v>
      </c>
      <c r="C29" s="8" t="s">
        <v>69</v>
      </c>
      <c r="D29" s="2" t="s">
        <v>35</v>
      </c>
      <c r="E29" s="2" t="s">
        <v>36</v>
      </c>
      <c r="F29" s="2" t="s">
        <v>132</v>
      </c>
      <c r="G29" s="2" t="s">
        <v>71</v>
      </c>
      <c r="H29" s="2">
        <v>1</v>
      </c>
      <c r="I29" s="2" t="s">
        <v>72</v>
      </c>
      <c r="J29" s="2" t="s">
        <v>70</v>
      </c>
      <c r="K29" s="3">
        <v>1099</v>
      </c>
      <c r="L29" s="3">
        <v>1099</v>
      </c>
      <c r="M29" s="3">
        <v>0</v>
      </c>
      <c r="N29" s="9">
        <v>44932</v>
      </c>
      <c r="O29" s="2" t="s">
        <v>95</v>
      </c>
      <c r="P29" s="2" t="s">
        <v>96</v>
      </c>
      <c r="Q29" s="2" t="s">
        <v>97</v>
      </c>
      <c r="R29" s="2" t="s">
        <v>32</v>
      </c>
      <c r="S29" s="2">
        <v>3908</v>
      </c>
      <c r="T29" s="2" t="s">
        <v>33</v>
      </c>
      <c r="U29" s="3">
        <v>25</v>
      </c>
      <c r="V29" s="3">
        <v>25</v>
      </c>
      <c r="W29" s="3"/>
      <c r="X29" s="2" t="s">
        <v>70</v>
      </c>
      <c r="Y29" s="2">
        <v>5929</v>
      </c>
      <c r="Z29" s="2" t="s">
        <v>67</v>
      </c>
      <c r="AA29" s="2">
        <v>4</v>
      </c>
      <c r="AB29" s="2"/>
      <c r="AC29" s="2"/>
      <c r="AD29" s="7">
        <v>27507</v>
      </c>
      <c r="AE29" s="2" t="str">
        <f t="shared" si="0"/>
        <v>NPD.Z2004532064493225</v>
      </c>
      <c r="AF29" s="2" t="s">
        <v>149</v>
      </c>
      <c r="AG29" s="2" t="s">
        <v>158</v>
      </c>
      <c r="AH29" s="2" t="s">
        <v>154</v>
      </c>
      <c r="AI29" s="2" t="s">
        <v>146</v>
      </c>
      <c r="AJ29" s="2" t="s">
        <v>150</v>
      </c>
      <c r="AK29" s="2" t="s">
        <v>151</v>
      </c>
      <c r="AL29" s="1">
        <v>45072</v>
      </c>
      <c r="AM29" s="2" t="s">
        <v>185</v>
      </c>
      <c r="AN29" s="10" t="s">
        <v>172</v>
      </c>
      <c r="AO29" s="10" t="s">
        <v>193</v>
      </c>
      <c r="AP29" s="10">
        <v>12.09</v>
      </c>
      <c r="AQ29" s="10">
        <v>12.29</v>
      </c>
      <c r="AR29" s="10"/>
      <c r="AS29" s="10" t="s">
        <v>195</v>
      </c>
      <c r="AT29" s="23">
        <v>45072</v>
      </c>
      <c r="AU29" s="2"/>
    </row>
    <row r="30" spans="1:47">
      <c r="A30" s="9">
        <v>45010</v>
      </c>
      <c r="B30" s="8">
        <v>5</v>
      </c>
      <c r="C30" s="8" t="s">
        <v>69</v>
      </c>
      <c r="D30" s="2" t="s">
        <v>35</v>
      </c>
      <c r="E30" s="2" t="s">
        <v>36</v>
      </c>
      <c r="F30" s="2" t="s">
        <v>132</v>
      </c>
      <c r="G30" s="2" t="s">
        <v>71</v>
      </c>
      <c r="H30" s="2">
        <v>0</v>
      </c>
      <c r="I30" s="2" t="s">
        <v>72</v>
      </c>
      <c r="J30" s="2" t="s">
        <v>70</v>
      </c>
      <c r="K30" s="3">
        <v>1099</v>
      </c>
      <c r="L30" s="3">
        <v>1099</v>
      </c>
      <c r="M30" s="3">
        <v>0</v>
      </c>
      <c r="N30" s="9">
        <v>44939</v>
      </c>
      <c r="O30" s="2">
        <v>88305</v>
      </c>
      <c r="P30" s="2" t="s">
        <v>73</v>
      </c>
      <c r="Q30" s="2"/>
      <c r="R30" s="2" t="s">
        <v>32</v>
      </c>
      <c r="S30" s="2">
        <v>2539</v>
      </c>
      <c r="T30" s="2" t="s">
        <v>33</v>
      </c>
      <c r="U30" s="3">
        <v>127</v>
      </c>
      <c r="V30" s="3">
        <v>127</v>
      </c>
      <c r="W30" s="3"/>
      <c r="X30" s="2" t="s">
        <v>70</v>
      </c>
      <c r="Y30" s="2">
        <v>5924</v>
      </c>
      <c r="Z30" s="2" t="s">
        <v>67</v>
      </c>
      <c r="AA30" s="2">
        <v>4</v>
      </c>
      <c r="AB30" s="2"/>
      <c r="AC30" s="2"/>
      <c r="AD30" s="7">
        <v>27507</v>
      </c>
      <c r="AE30" s="2" t="str">
        <f t="shared" si="0"/>
        <v>NPD.Z20045320644939127</v>
      </c>
      <c r="AF30" s="2" t="s">
        <v>149</v>
      </c>
      <c r="AG30" s="2" t="s">
        <v>158</v>
      </c>
      <c r="AH30" s="2" t="s">
        <v>154</v>
      </c>
      <c r="AI30" s="2" t="s">
        <v>146</v>
      </c>
      <c r="AJ30" s="2" t="s">
        <v>150</v>
      </c>
      <c r="AK30" s="2" t="s">
        <v>151</v>
      </c>
      <c r="AL30" s="1">
        <v>45072</v>
      </c>
      <c r="AM30" s="2" t="s">
        <v>185</v>
      </c>
      <c r="AN30" s="10" t="s">
        <v>172</v>
      </c>
      <c r="AO30" s="10" t="s">
        <v>193</v>
      </c>
      <c r="AP30" s="10">
        <v>12.09</v>
      </c>
      <c r="AQ30" s="10">
        <v>12.29</v>
      </c>
      <c r="AR30" s="10"/>
      <c r="AS30" s="10" t="s">
        <v>195</v>
      </c>
      <c r="AT30" s="23">
        <v>45072</v>
      </c>
      <c r="AU30" s="2"/>
    </row>
    <row r="31" spans="1:47">
      <c r="A31" s="9">
        <v>45010</v>
      </c>
      <c r="B31" s="8">
        <v>5</v>
      </c>
      <c r="C31" s="8" t="s">
        <v>69</v>
      </c>
      <c r="D31" s="2" t="s">
        <v>35</v>
      </c>
      <c r="E31" s="2" t="s">
        <v>36</v>
      </c>
      <c r="F31" s="2" t="s">
        <v>132</v>
      </c>
      <c r="G31" s="2" t="s">
        <v>71</v>
      </c>
      <c r="H31" s="2">
        <v>0</v>
      </c>
      <c r="I31" s="2" t="s">
        <v>72</v>
      </c>
      <c r="J31" s="2" t="s">
        <v>70</v>
      </c>
      <c r="K31" s="3">
        <v>1099</v>
      </c>
      <c r="L31" s="3">
        <v>1099</v>
      </c>
      <c r="M31" s="3">
        <v>0</v>
      </c>
      <c r="N31" s="9">
        <v>44939</v>
      </c>
      <c r="O31" s="2">
        <v>88312</v>
      </c>
      <c r="P31" s="2" t="s">
        <v>73</v>
      </c>
      <c r="Q31" s="2"/>
      <c r="R31" s="2" t="s">
        <v>32</v>
      </c>
      <c r="S31" s="2">
        <v>2539</v>
      </c>
      <c r="T31" s="2" t="s">
        <v>33</v>
      </c>
      <c r="U31" s="3">
        <v>85</v>
      </c>
      <c r="V31" s="3">
        <v>85</v>
      </c>
      <c r="W31" s="3">
        <v>0</v>
      </c>
      <c r="X31" s="2" t="s">
        <v>70</v>
      </c>
      <c r="Y31" s="2">
        <v>5924</v>
      </c>
      <c r="Z31" s="2" t="s">
        <v>67</v>
      </c>
      <c r="AA31" s="2">
        <v>4</v>
      </c>
      <c r="AB31" s="2"/>
      <c r="AC31" s="2"/>
      <c r="AD31" s="7">
        <v>27507</v>
      </c>
      <c r="AE31" s="2" t="str">
        <f t="shared" si="0"/>
        <v>NPD.Z2004532064493985</v>
      </c>
      <c r="AF31" s="2" t="s">
        <v>149</v>
      </c>
      <c r="AG31" s="2" t="s">
        <v>158</v>
      </c>
      <c r="AH31" s="2" t="s">
        <v>154</v>
      </c>
      <c r="AI31" s="2" t="s">
        <v>146</v>
      </c>
      <c r="AJ31" s="2" t="s">
        <v>150</v>
      </c>
      <c r="AK31" s="2" t="s">
        <v>151</v>
      </c>
      <c r="AL31" s="1">
        <v>45072</v>
      </c>
      <c r="AM31" s="2" t="s">
        <v>185</v>
      </c>
      <c r="AN31" s="10" t="s">
        <v>172</v>
      </c>
      <c r="AO31" s="10" t="s">
        <v>193</v>
      </c>
      <c r="AP31" s="10">
        <v>12.09</v>
      </c>
      <c r="AQ31" s="10">
        <v>12.29</v>
      </c>
      <c r="AR31" s="10"/>
      <c r="AS31" s="10" t="s">
        <v>195</v>
      </c>
      <c r="AT31" s="23">
        <v>45072</v>
      </c>
      <c r="AU31" s="2"/>
    </row>
    <row r="32" spans="1:47">
      <c r="A32" s="9">
        <v>44813</v>
      </c>
      <c r="B32" s="8">
        <v>5</v>
      </c>
      <c r="C32" s="8" t="s">
        <v>69</v>
      </c>
      <c r="D32" s="2" t="s">
        <v>48</v>
      </c>
      <c r="E32" s="2" t="s">
        <v>44</v>
      </c>
      <c r="F32" s="2" t="s">
        <v>132</v>
      </c>
      <c r="G32" s="2" t="s">
        <v>108</v>
      </c>
      <c r="H32" s="2">
        <v>0</v>
      </c>
      <c r="I32" s="2" t="s">
        <v>109</v>
      </c>
      <c r="J32" s="2" t="s">
        <v>70</v>
      </c>
      <c r="K32" s="3">
        <v>344</v>
      </c>
      <c r="L32" s="3">
        <v>344</v>
      </c>
      <c r="M32" s="3">
        <v>0</v>
      </c>
      <c r="N32" s="9">
        <v>44722</v>
      </c>
      <c r="O32" s="2">
        <v>88112</v>
      </c>
      <c r="P32" s="2" t="s">
        <v>81</v>
      </c>
      <c r="Q32" s="2" t="s">
        <v>83</v>
      </c>
      <c r="R32" s="2" t="s">
        <v>32</v>
      </c>
      <c r="S32" s="2">
        <v>3654</v>
      </c>
      <c r="T32" s="2" t="s">
        <v>33</v>
      </c>
      <c r="U32" s="3">
        <v>90</v>
      </c>
      <c r="V32" s="3">
        <v>90</v>
      </c>
      <c r="W32" s="3"/>
      <c r="X32" s="2" t="s">
        <v>70</v>
      </c>
      <c r="Y32" s="2">
        <v>5939</v>
      </c>
      <c r="Z32" s="2" t="s">
        <v>67</v>
      </c>
      <c r="AA32" s="2">
        <v>4</v>
      </c>
      <c r="AB32" s="2"/>
      <c r="AC32" s="2"/>
      <c r="AD32" s="7">
        <v>21465</v>
      </c>
      <c r="AE32" s="2" t="str">
        <f t="shared" si="0"/>
        <v>NPD.Z2004934074472290</v>
      </c>
      <c r="AF32" s="2" t="s">
        <v>149</v>
      </c>
      <c r="AG32" s="2" t="s">
        <v>165</v>
      </c>
      <c r="AH32" s="2" t="s">
        <v>154</v>
      </c>
      <c r="AI32" s="2" t="s">
        <v>146</v>
      </c>
      <c r="AJ32" s="2" t="s">
        <v>150</v>
      </c>
      <c r="AK32" s="2" t="s">
        <v>151</v>
      </c>
      <c r="AL32" s="1">
        <v>45072</v>
      </c>
      <c r="AM32" s="2" t="s">
        <v>186</v>
      </c>
      <c r="AN32" s="22" t="s">
        <v>188</v>
      </c>
      <c r="AO32" s="10" t="s">
        <v>193</v>
      </c>
      <c r="AP32" s="10">
        <v>12.32</v>
      </c>
      <c r="AQ32" s="10">
        <v>12.53</v>
      </c>
      <c r="AR32" s="10"/>
      <c r="AS32" s="10" t="s">
        <v>195</v>
      </c>
      <c r="AT32" s="23">
        <v>45072</v>
      </c>
      <c r="AU32" s="2"/>
    </row>
    <row r="33" spans="1:47">
      <c r="A33" s="9">
        <v>44813</v>
      </c>
      <c r="B33" s="8">
        <v>5</v>
      </c>
      <c r="C33" s="8" t="s">
        <v>69</v>
      </c>
      <c r="D33" s="2" t="s">
        <v>48</v>
      </c>
      <c r="E33" s="2" t="s">
        <v>44</v>
      </c>
      <c r="F33" s="2" t="s">
        <v>132</v>
      </c>
      <c r="G33" s="2" t="s">
        <v>108</v>
      </c>
      <c r="H33" s="2">
        <v>0</v>
      </c>
      <c r="I33" s="2" t="s">
        <v>109</v>
      </c>
      <c r="J33" s="2" t="s">
        <v>70</v>
      </c>
      <c r="K33" s="3">
        <v>344</v>
      </c>
      <c r="L33" s="3">
        <v>344</v>
      </c>
      <c r="M33" s="3">
        <v>0</v>
      </c>
      <c r="N33" s="9">
        <v>44722</v>
      </c>
      <c r="O33" s="2">
        <v>88305</v>
      </c>
      <c r="P33" s="2" t="s">
        <v>81</v>
      </c>
      <c r="Q33" s="2" t="s">
        <v>83</v>
      </c>
      <c r="R33" s="2" t="s">
        <v>32</v>
      </c>
      <c r="S33" s="2">
        <v>3654</v>
      </c>
      <c r="T33" s="2" t="s">
        <v>33</v>
      </c>
      <c r="U33" s="3">
        <v>127</v>
      </c>
      <c r="V33" s="3">
        <v>127</v>
      </c>
      <c r="W33" s="3"/>
      <c r="X33" s="2" t="s">
        <v>70</v>
      </c>
      <c r="Y33" s="2">
        <v>5939</v>
      </c>
      <c r="Z33" s="2" t="s">
        <v>67</v>
      </c>
      <c r="AA33" s="2">
        <v>4</v>
      </c>
      <c r="AB33" s="2"/>
      <c r="AC33" s="2"/>
      <c r="AD33" s="7">
        <v>21465</v>
      </c>
      <c r="AE33" s="2" t="str">
        <f t="shared" si="0"/>
        <v>NPD.Z20049340744722127</v>
      </c>
      <c r="AF33" s="2" t="s">
        <v>149</v>
      </c>
      <c r="AG33" s="2" t="s">
        <v>165</v>
      </c>
      <c r="AH33" s="2" t="s">
        <v>154</v>
      </c>
      <c r="AI33" s="2" t="s">
        <v>146</v>
      </c>
      <c r="AJ33" s="2" t="s">
        <v>150</v>
      </c>
      <c r="AK33" s="2" t="s">
        <v>151</v>
      </c>
      <c r="AL33" s="1">
        <v>45072</v>
      </c>
      <c r="AM33" s="2" t="s">
        <v>187</v>
      </c>
      <c r="AN33" s="22" t="s">
        <v>188</v>
      </c>
      <c r="AO33" s="10" t="s">
        <v>193</v>
      </c>
      <c r="AP33" s="10">
        <v>12.32</v>
      </c>
      <c r="AQ33" s="10">
        <v>12.53</v>
      </c>
      <c r="AR33" s="10"/>
      <c r="AS33" s="10" t="s">
        <v>195</v>
      </c>
      <c r="AT33" s="23">
        <v>45072</v>
      </c>
      <c r="AU33" s="2"/>
    </row>
    <row r="34" spans="1:47">
      <c r="A34" s="9">
        <v>44813</v>
      </c>
      <c r="B34" s="8">
        <v>5</v>
      </c>
      <c r="C34" s="8" t="s">
        <v>69</v>
      </c>
      <c r="D34" s="2" t="s">
        <v>48</v>
      </c>
      <c r="E34" s="2" t="s">
        <v>44</v>
      </c>
      <c r="F34" s="2" t="s">
        <v>132</v>
      </c>
      <c r="G34" s="2" t="s">
        <v>108</v>
      </c>
      <c r="H34" s="2">
        <v>1</v>
      </c>
      <c r="I34" s="2" t="s">
        <v>109</v>
      </c>
      <c r="J34" s="2" t="s">
        <v>70</v>
      </c>
      <c r="K34" s="3">
        <v>344</v>
      </c>
      <c r="L34" s="3">
        <v>344</v>
      </c>
      <c r="M34" s="3">
        <v>0</v>
      </c>
      <c r="N34" s="9">
        <v>44722</v>
      </c>
      <c r="O34" s="2">
        <v>88305</v>
      </c>
      <c r="P34" s="2" t="s">
        <v>81</v>
      </c>
      <c r="Q34" s="2"/>
      <c r="R34" s="2" t="s">
        <v>32</v>
      </c>
      <c r="S34" s="2">
        <v>3937</v>
      </c>
      <c r="T34" s="2" t="s">
        <v>33</v>
      </c>
      <c r="U34" s="3">
        <v>127</v>
      </c>
      <c r="V34" s="3">
        <v>127</v>
      </c>
      <c r="W34" s="3"/>
      <c r="X34" s="2" t="s">
        <v>70</v>
      </c>
      <c r="Y34" s="2">
        <v>5939</v>
      </c>
      <c r="Z34" s="2" t="s">
        <v>67</v>
      </c>
      <c r="AA34" s="2">
        <v>4</v>
      </c>
      <c r="AB34" s="2"/>
      <c r="AC34" s="2"/>
      <c r="AD34" s="7">
        <v>21465</v>
      </c>
      <c r="AE34" s="2" t="str">
        <f t="shared" si="0"/>
        <v>NPD.Z20049340744722127</v>
      </c>
      <c r="AF34" s="2" t="s">
        <v>149</v>
      </c>
      <c r="AG34" s="2" t="s">
        <v>165</v>
      </c>
      <c r="AH34" s="2" t="s">
        <v>154</v>
      </c>
      <c r="AI34" s="2" t="s">
        <v>146</v>
      </c>
      <c r="AJ34" s="2" t="s">
        <v>150</v>
      </c>
      <c r="AK34" s="2" t="s">
        <v>151</v>
      </c>
      <c r="AL34" s="1">
        <v>45072</v>
      </c>
      <c r="AM34" s="2" t="s">
        <v>187</v>
      </c>
      <c r="AN34" s="22" t="s">
        <v>188</v>
      </c>
      <c r="AO34" s="10" t="s">
        <v>193</v>
      </c>
      <c r="AP34" s="10">
        <v>12.32</v>
      </c>
      <c r="AQ34" s="10">
        <v>12.53</v>
      </c>
      <c r="AR34" s="10"/>
      <c r="AS34" s="10" t="s">
        <v>195</v>
      </c>
      <c r="AT34" s="23">
        <v>45072</v>
      </c>
      <c r="AU34" s="2"/>
    </row>
    <row r="35" spans="1:47">
      <c r="A35" s="9">
        <v>44853</v>
      </c>
      <c r="B35" s="8">
        <v>5</v>
      </c>
      <c r="C35" s="8" t="s">
        <v>69</v>
      </c>
      <c r="D35" s="2" t="s">
        <v>48</v>
      </c>
      <c r="E35" s="2" t="s">
        <v>44</v>
      </c>
      <c r="F35" s="2" t="s">
        <v>132</v>
      </c>
      <c r="G35" s="2" t="s">
        <v>110</v>
      </c>
      <c r="H35" s="2">
        <v>0</v>
      </c>
      <c r="I35" s="2" t="s">
        <v>111</v>
      </c>
      <c r="J35" s="2" t="s">
        <v>70</v>
      </c>
      <c r="K35" s="3">
        <v>481</v>
      </c>
      <c r="L35" s="3">
        <v>481</v>
      </c>
      <c r="M35" s="3">
        <v>0</v>
      </c>
      <c r="N35" s="9">
        <v>44770</v>
      </c>
      <c r="O35" s="2" t="s">
        <v>112</v>
      </c>
      <c r="P35" s="2" t="s">
        <v>113</v>
      </c>
      <c r="Q35" s="2"/>
      <c r="R35" s="2" t="s">
        <v>32</v>
      </c>
      <c r="S35" s="2">
        <v>3188</v>
      </c>
      <c r="T35" s="2" t="s">
        <v>40</v>
      </c>
      <c r="U35" s="3">
        <v>50</v>
      </c>
      <c r="V35" s="3">
        <v>50</v>
      </c>
      <c r="W35" s="3">
        <v>0</v>
      </c>
      <c r="X35" s="2" t="s">
        <v>70</v>
      </c>
      <c r="Y35" s="2">
        <v>5939</v>
      </c>
      <c r="Z35" s="2" t="s">
        <v>67</v>
      </c>
      <c r="AA35" s="2">
        <v>4</v>
      </c>
      <c r="AB35" s="2"/>
      <c r="AC35" s="2"/>
      <c r="AD35" s="7">
        <v>27020</v>
      </c>
      <c r="AE35" s="2" t="str">
        <f t="shared" si="0"/>
        <v>NPD.Z2005305344477050</v>
      </c>
      <c r="AF35" s="2" t="s">
        <v>149</v>
      </c>
      <c r="AG35" s="2" t="s">
        <v>166</v>
      </c>
      <c r="AH35" s="2" t="s">
        <v>154</v>
      </c>
      <c r="AI35" s="2" t="s">
        <v>146</v>
      </c>
      <c r="AJ35" s="2" t="s">
        <v>150</v>
      </c>
      <c r="AK35" s="2" t="s">
        <v>151</v>
      </c>
      <c r="AL35" s="1">
        <v>45072</v>
      </c>
      <c r="AM35" s="2" t="s">
        <v>192</v>
      </c>
      <c r="AN35" s="22" t="s">
        <v>188</v>
      </c>
      <c r="AO35" s="10" t="s">
        <v>193</v>
      </c>
      <c r="AP35" s="10">
        <v>2.3199999999999998</v>
      </c>
      <c r="AQ35" s="10">
        <v>2.58</v>
      </c>
      <c r="AR35" s="10"/>
      <c r="AS35" s="10" t="s">
        <v>195</v>
      </c>
      <c r="AT35" s="23">
        <v>45072</v>
      </c>
      <c r="AU35" s="2"/>
    </row>
    <row r="36" spans="1:47">
      <c r="A36" s="9">
        <v>44853</v>
      </c>
      <c r="B36" s="8">
        <v>5</v>
      </c>
      <c r="C36" s="8" t="s">
        <v>69</v>
      </c>
      <c r="D36" s="2" t="s">
        <v>48</v>
      </c>
      <c r="E36" s="2" t="s">
        <v>44</v>
      </c>
      <c r="F36" s="2" t="s">
        <v>132</v>
      </c>
      <c r="G36" s="2" t="s">
        <v>110</v>
      </c>
      <c r="H36" s="2">
        <v>1</v>
      </c>
      <c r="I36" s="2" t="s">
        <v>111</v>
      </c>
      <c r="J36" s="2" t="s">
        <v>70</v>
      </c>
      <c r="K36" s="3">
        <v>481</v>
      </c>
      <c r="L36" s="3">
        <v>481</v>
      </c>
      <c r="M36" s="3">
        <v>0</v>
      </c>
      <c r="N36" s="9">
        <v>44770</v>
      </c>
      <c r="O36" s="2" t="s">
        <v>112</v>
      </c>
      <c r="P36" s="2" t="s">
        <v>113</v>
      </c>
      <c r="Q36" s="2"/>
      <c r="R36" s="2" t="s">
        <v>32</v>
      </c>
      <c r="S36" s="2">
        <v>3188</v>
      </c>
      <c r="T36" s="2" t="s">
        <v>40</v>
      </c>
      <c r="U36" s="3">
        <v>50</v>
      </c>
      <c r="V36" s="3">
        <v>50</v>
      </c>
      <c r="W36" s="3"/>
      <c r="X36" s="2" t="s">
        <v>70</v>
      </c>
      <c r="Y36" s="2">
        <v>5939</v>
      </c>
      <c r="Z36" s="2" t="s">
        <v>67</v>
      </c>
      <c r="AA36" s="2">
        <v>4</v>
      </c>
      <c r="AB36" s="2"/>
      <c r="AC36" s="2"/>
      <c r="AD36" s="7">
        <v>27020</v>
      </c>
      <c r="AE36" s="2" t="str">
        <f t="shared" si="0"/>
        <v>NPD.Z2005305344477050</v>
      </c>
      <c r="AF36" s="2" t="s">
        <v>149</v>
      </c>
      <c r="AG36" s="2" t="s">
        <v>166</v>
      </c>
      <c r="AH36" s="2" t="s">
        <v>154</v>
      </c>
      <c r="AI36" s="2" t="s">
        <v>146</v>
      </c>
      <c r="AJ36" s="2" t="s">
        <v>150</v>
      </c>
      <c r="AK36" s="2" t="s">
        <v>151</v>
      </c>
      <c r="AL36" s="1">
        <v>45072</v>
      </c>
      <c r="AM36" s="2" t="s">
        <v>192</v>
      </c>
      <c r="AN36" s="22" t="s">
        <v>188</v>
      </c>
      <c r="AO36" s="10" t="s">
        <v>193</v>
      </c>
      <c r="AP36" s="10">
        <v>2.3199999999999998</v>
      </c>
      <c r="AQ36" s="10">
        <v>2.58</v>
      </c>
      <c r="AR36" s="10"/>
      <c r="AS36" s="10" t="s">
        <v>195</v>
      </c>
      <c r="AT36" s="23">
        <v>45072</v>
      </c>
      <c r="AU36" s="2"/>
    </row>
    <row r="37" spans="1:47">
      <c r="A37" s="9">
        <v>44976</v>
      </c>
      <c r="B37" s="8" t="s">
        <v>64</v>
      </c>
      <c r="C37" s="8" t="s">
        <v>65</v>
      </c>
      <c r="D37" s="2" t="s">
        <v>35</v>
      </c>
      <c r="E37" s="2" t="s">
        <v>36</v>
      </c>
      <c r="F37" s="2" t="s">
        <v>131</v>
      </c>
      <c r="G37" s="2" t="s">
        <v>126</v>
      </c>
      <c r="H37" s="2">
        <v>0</v>
      </c>
      <c r="I37" s="2" t="s">
        <v>127</v>
      </c>
      <c r="J37" s="2" t="s">
        <v>66</v>
      </c>
      <c r="K37" s="3">
        <v>471.78</v>
      </c>
      <c r="L37" s="3">
        <v>471.78</v>
      </c>
      <c r="M37" s="3">
        <v>0</v>
      </c>
      <c r="N37" s="9">
        <v>44943</v>
      </c>
      <c r="O37" s="2">
        <v>97014</v>
      </c>
      <c r="P37" s="2" t="s">
        <v>68</v>
      </c>
      <c r="Q37" s="2"/>
      <c r="R37" s="2" t="s">
        <v>92</v>
      </c>
      <c r="S37" s="2">
        <v>1398</v>
      </c>
      <c r="T37" s="2" t="s">
        <v>41</v>
      </c>
      <c r="U37" s="3">
        <v>35</v>
      </c>
      <c r="V37" s="3">
        <v>35</v>
      </c>
      <c r="W37" s="3">
        <v>0</v>
      </c>
      <c r="X37" s="2" t="s">
        <v>66</v>
      </c>
      <c r="Y37" s="2">
        <v>5943</v>
      </c>
      <c r="Z37" s="2" t="s">
        <v>114</v>
      </c>
      <c r="AA37" s="2" t="s">
        <v>115</v>
      </c>
      <c r="AB37" s="2"/>
      <c r="AC37" s="2"/>
      <c r="AD37" s="7">
        <v>20567</v>
      </c>
      <c r="AE37" s="2" t="str">
        <f t="shared" si="0"/>
        <v>RPT.46714494335</v>
      </c>
      <c r="AF37" s="2" t="s">
        <v>149</v>
      </c>
      <c r="AG37" s="2" t="s">
        <v>159</v>
      </c>
      <c r="AH37" s="2" t="s">
        <v>154</v>
      </c>
      <c r="AI37" s="2" t="s">
        <v>146</v>
      </c>
      <c r="AJ37" s="2" t="s">
        <v>150</v>
      </c>
      <c r="AK37" s="2" t="s">
        <v>151</v>
      </c>
      <c r="AL37" s="1">
        <v>45072</v>
      </c>
      <c r="AM37" s="2" t="s">
        <v>191</v>
      </c>
      <c r="AN37" s="10" t="s">
        <v>172</v>
      </c>
      <c r="AO37" s="10" t="s">
        <v>193</v>
      </c>
      <c r="AP37" s="10">
        <v>1.46</v>
      </c>
      <c r="AQ37" s="10">
        <v>2.15</v>
      </c>
      <c r="AR37" s="10"/>
      <c r="AS37" s="10" t="s">
        <v>195</v>
      </c>
      <c r="AT37" s="23">
        <v>45072</v>
      </c>
      <c r="AU37" s="2"/>
    </row>
    <row r="38" spans="1:47">
      <c r="A38" s="9">
        <v>44976</v>
      </c>
      <c r="B38" s="8" t="s">
        <v>64</v>
      </c>
      <c r="C38" s="8" t="s">
        <v>65</v>
      </c>
      <c r="D38" s="2" t="s">
        <v>35</v>
      </c>
      <c r="E38" s="2" t="s">
        <v>36</v>
      </c>
      <c r="F38" s="2" t="s">
        <v>131</v>
      </c>
      <c r="G38" s="2" t="s">
        <v>126</v>
      </c>
      <c r="H38" s="2">
        <v>1</v>
      </c>
      <c r="I38" s="2" t="s">
        <v>127</v>
      </c>
      <c r="J38" s="2" t="s">
        <v>66</v>
      </c>
      <c r="K38" s="3">
        <v>471.78</v>
      </c>
      <c r="L38" s="3">
        <v>471.78</v>
      </c>
      <c r="M38" s="3">
        <v>0</v>
      </c>
      <c r="N38" s="9">
        <v>44946</v>
      </c>
      <c r="O38" s="2">
        <v>97014</v>
      </c>
      <c r="P38" s="2" t="s">
        <v>68</v>
      </c>
      <c r="Q38" s="2"/>
      <c r="R38" s="2" t="s">
        <v>55</v>
      </c>
      <c r="S38" s="2">
        <v>1398</v>
      </c>
      <c r="T38" s="2" t="s">
        <v>41</v>
      </c>
      <c r="U38" s="3">
        <v>35</v>
      </c>
      <c r="V38" s="3">
        <v>35</v>
      </c>
      <c r="W38" s="3">
        <v>0</v>
      </c>
      <c r="X38" s="2" t="s">
        <v>66</v>
      </c>
      <c r="Y38" s="2">
        <v>5943</v>
      </c>
      <c r="Z38" s="2" t="s">
        <v>114</v>
      </c>
      <c r="AA38" s="2" t="s">
        <v>115</v>
      </c>
      <c r="AB38" s="2"/>
      <c r="AC38" s="2"/>
      <c r="AD38" s="7">
        <v>20567</v>
      </c>
      <c r="AE38" s="2" t="str">
        <f t="shared" si="0"/>
        <v>RPT.46714494635</v>
      </c>
      <c r="AF38" s="2" t="s">
        <v>149</v>
      </c>
      <c r="AG38" s="2" t="s">
        <v>159</v>
      </c>
      <c r="AH38" s="2" t="s">
        <v>154</v>
      </c>
      <c r="AI38" s="2" t="s">
        <v>146</v>
      </c>
      <c r="AJ38" s="2" t="s">
        <v>150</v>
      </c>
      <c r="AK38" s="2" t="s">
        <v>151</v>
      </c>
      <c r="AL38" s="1">
        <v>45072</v>
      </c>
      <c r="AM38" s="2" t="s">
        <v>191</v>
      </c>
      <c r="AN38" s="10" t="s">
        <v>172</v>
      </c>
      <c r="AO38" s="10" t="s">
        <v>193</v>
      </c>
      <c r="AP38" s="10">
        <v>1.46</v>
      </c>
      <c r="AQ38" s="10">
        <v>2.15</v>
      </c>
      <c r="AR38" s="10"/>
      <c r="AS38" s="10" t="s">
        <v>195</v>
      </c>
      <c r="AT38" s="23">
        <v>45072</v>
      </c>
      <c r="AU38" s="2"/>
    </row>
    <row r="39" spans="1:47">
      <c r="A39" s="9">
        <v>44970</v>
      </c>
      <c r="B39" s="8">
        <v>1040</v>
      </c>
      <c r="C39" s="8" t="s">
        <v>38</v>
      </c>
      <c r="D39" s="2" t="s">
        <v>35</v>
      </c>
      <c r="E39" s="2" t="s">
        <v>36</v>
      </c>
      <c r="F39" s="2" t="s">
        <v>131</v>
      </c>
      <c r="G39" s="2" t="s">
        <v>120</v>
      </c>
      <c r="H39" s="2">
        <v>0</v>
      </c>
      <c r="I39" s="2" t="s">
        <v>121</v>
      </c>
      <c r="J39" s="2" t="s">
        <v>39</v>
      </c>
      <c r="K39" s="3">
        <v>104.89</v>
      </c>
      <c r="L39" s="3">
        <v>59.19</v>
      </c>
      <c r="M39" s="3">
        <v>45.7</v>
      </c>
      <c r="N39" s="9">
        <v>44944</v>
      </c>
      <c r="O39" s="2">
        <v>97140</v>
      </c>
      <c r="P39" s="2" t="s">
        <v>53</v>
      </c>
      <c r="Q39" s="2"/>
      <c r="R39" s="2" t="s">
        <v>54</v>
      </c>
      <c r="S39" s="2">
        <v>713</v>
      </c>
      <c r="T39" s="2" t="s">
        <v>30</v>
      </c>
      <c r="U39" s="3">
        <v>133.91999999999999</v>
      </c>
      <c r="V39" s="3">
        <v>19.73</v>
      </c>
      <c r="W39" s="3"/>
      <c r="X39" s="2" t="s">
        <v>39</v>
      </c>
      <c r="Y39" s="2">
        <v>5943</v>
      </c>
      <c r="Z39" s="2" t="s">
        <v>114</v>
      </c>
      <c r="AA39" s="2" t="s">
        <v>115</v>
      </c>
      <c r="AB39" s="2" t="s">
        <v>31</v>
      </c>
      <c r="AC39" s="1">
        <v>44970</v>
      </c>
      <c r="AD39" s="7">
        <v>38359</v>
      </c>
      <c r="AE39" s="2" t="str">
        <f t="shared" si="0"/>
        <v>RPT.61844494419.73</v>
      </c>
      <c r="AF39" s="2" t="s">
        <v>149</v>
      </c>
      <c r="AG39" s="2" t="s">
        <v>160</v>
      </c>
      <c r="AH39" s="2" t="s">
        <v>154</v>
      </c>
      <c r="AI39" s="2" t="s">
        <v>146</v>
      </c>
      <c r="AJ39" s="2" t="s">
        <v>150</v>
      </c>
      <c r="AK39" s="2" t="s">
        <v>151</v>
      </c>
      <c r="AL39" s="1">
        <v>45072</v>
      </c>
      <c r="AM39" s="2" t="s">
        <v>190</v>
      </c>
      <c r="AN39" s="10" t="s">
        <v>177</v>
      </c>
      <c r="AO39" s="10" t="s">
        <v>194</v>
      </c>
      <c r="AP39" s="10">
        <v>1.1599999999999999</v>
      </c>
      <c r="AQ39" s="10">
        <v>1.42</v>
      </c>
      <c r="AR39" s="10"/>
      <c r="AS39" s="10" t="s">
        <v>195</v>
      </c>
      <c r="AT39" s="23">
        <v>45072</v>
      </c>
      <c r="AU39" s="2"/>
    </row>
    <row r="40" spans="1:47">
      <c r="A40" s="9">
        <v>44978</v>
      </c>
      <c r="B40" s="8">
        <v>1040</v>
      </c>
      <c r="C40" s="8" t="s">
        <v>38</v>
      </c>
      <c r="D40" s="2" t="s">
        <v>35</v>
      </c>
      <c r="E40" s="2" t="s">
        <v>36</v>
      </c>
      <c r="F40" s="2" t="s">
        <v>131</v>
      </c>
      <c r="G40" s="2" t="s">
        <v>120</v>
      </c>
      <c r="H40" s="2">
        <v>0</v>
      </c>
      <c r="I40" s="2" t="s">
        <v>121</v>
      </c>
      <c r="J40" s="2" t="s">
        <v>39</v>
      </c>
      <c r="K40" s="3">
        <v>104.89</v>
      </c>
      <c r="L40" s="3">
        <v>59.19</v>
      </c>
      <c r="M40" s="3">
        <v>45.7</v>
      </c>
      <c r="N40" s="9">
        <v>44951</v>
      </c>
      <c r="O40" s="2">
        <v>97110</v>
      </c>
      <c r="P40" s="2" t="s">
        <v>53</v>
      </c>
      <c r="Q40" s="2"/>
      <c r="R40" s="2" t="s">
        <v>29</v>
      </c>
      <c r="S40" s="2">
        <v>713</v>
      </c>
      <c r="T40" s="2" t="s">
        <v>30</v>
      </c>
      <c r="U40" s="3">
        <v>60.45</v>
      </c>
      <c r="V40" s="3">
        <v>19.73</v>
      </c>
      <c r="W40" s="3"/>
      <c r="X40" s="2" t="s">
        <v>39</v>
      </c>
      <c r="Y40" s="2">
        <v>5943</v>
      </c>
      <c r="Z40" s="2" t="s">
        <v>114</v>
      </c>
      <c r="AA40" s="2" t="s">
        <v>115</v>
      </c>
      <c r="AB40" s="2" t="s">
        <v>31</v>
      </c>
      <c r="AC40" s="1">
        <v>44978</v>
      </c>
      <c r="AD40" s="7">
        <v>38359</v>
      </c>
      <c r="AE40" s="2" t="str">
        <f t="shared" si="0"/>
        <v>RPT.61844495119.73</v>
      </c>
      <c r="AF40" s="2" t="s">
        <v>149</v>
      </c>
      <c r="AG40" s="2" t="s">
        <v>160</v>
      </c>
      <c r="AH40" s="2" t="s">
        <v>154</v>
      </c>
      <c r="AI40" s="2" t="s">
        <v>146</v>
      </c>
      <c r="AJ40" s="2" t="s">
        <v>150</v>
      </c>
      <c r="AK40" s="2" t="s">
        <v>151</v>
      </c>
      <c r="AL40" s="1">
        <v>45072</v>
      </c>
      <c r="AM40" s="2" t="s">
        <v>190</v>
      </c>
      <c r="AN40" s="10" t="s">
        <v>177</v>
      </c>
      <c r="AO40" s="10" t="s">
        <v>194</v>
      </c>
      <c r="AP40" s="10">
        <v>1.1599999999999999</v>
      </c>
      <c r="AQ40" s="10">
        <v>1.42</v>
      </c>
      <c r="AR40" s="10"/>
      <c r="AS40" s="10" t="s">
        <v>195</v>
      </c>
      <c r="AT40" s="23">
        <v>45072</v>
      </c>
      <c r="AU40" s="2"/>
    </row>
    <row r="41" spans="1:47">
      <c r="A41" s="9">
        <v>44999</v>
      </c>
      <c r="B41" s="8">
        <v>1040</v>
      </c>
      <c r="C41" s="8" t="s">
        <v>38</v>
      </c>
      <c r="D41" s="2" t="s">
        <v>35</v>
      </c>
      <c r="E41" s="2" t="s">
        <v>36</v>
      </c>
      <c r="F41" s="2" t="s">
        <v>131</v>
      </c>
      <c r="G41" s="2" t="s">
        <v>120</v>
      </c>
      <c r="H41" s="2">
        <v>1</v>
      </c>
      <c r="I41" s="2" t="s">
        <v>121</v>
      </c>
      <c r="J41" s="2" t="s">
        <v>39</v>
      </c>
      <c r="K41" s="3">
        <v>104.89</v>
      </c>
      <c r="L41" s="3">
        <v>59.19</v>
      </c>
      <c r="M41" s="3">
        <v>45.7</v>
      </c>
      <c r="N41" s="9">
        <v>44930</v>
      </c>
      <c r="O41" s="2">
        <v>97110</v>
      </c>
      <c r="P41" s="2" t="s">
        <v>53</v>
      </c>
      <c r="Q41" s="2"/>
      <c r="R41" s="2" t="s">
        <v>29</v>
      </c>
      <c r="S41" s="2">
        <v>713</v>
      </c>
      <c r="T41" s="2" t="s">
        <v>30</v>
      </c>
      <c r="U41" s="3">
        <v>60.45</v>
      </c>
      <c r="V41" s="3">
        <v>19.73</v>
      </c>
      <c r="W41" s="3"/>
      <c r="X41" s="2" t="s">
        <v>39</v>
      </c>
      <c r="Y41" s="2">
        <v>5943</v>
      </c>
      <c r="Z41" s="2" t="s">
        <v>114</v>
      </c>
      <c r="AA41" s="2" t="s">
        <v>115</v>
      </c>
      <c r="AB41" s="2" t="s">
        <v>31</v>
      </c>
      <c r="AC41" s="1">
        <v>44999</v>
      </c>
      <c r="AD41" s="7">
        <v>38359</v>
      </c>
      <c r="AE41" s="2" t="str">
        <f t="shared" si="0"/>
        <v>RPT.61844493019.73</v>
      </c>
      <c r="AF41" s="2" t="s">
        <v>149</v>
      </c>
      <c r="AG41" s="2" t="s">
        <v>160</v>
      </c>
      <c r="AH41" s="2" t="s">
        <v>154</v>
      </c>
      <c r="AI41" s="2" t="s">
        <v>146</v>
      </c>
      <c r="AJ41" s="2" t="s">
        <v>150</v>
      </c>
      <c r="AK41" s="2" t="s">
        <v>151</v>
      </c>
      <c r="AL41" s="1">
        <v>45072</v>
      </c>
      <c r="AM41" s="2" t="s">
        <v>190</v>
      </c>
      <c r="AN41" s="10" t="s">
        <v>177</v>
      </c>
      <c r="AO41" s="10" t="s">
        <v>194</v>
      </c>
      <c r="AP41" s="10">
        <v>1.1599999999999999</v>
      </c>
      <c r="AQ41" s="10">
        <v>1.42</v>
      </c>
      <c r="AR41" s="10"/>
      <c r="AS41" s="10" t="s">
        <v>195</v>
      </c>
      <c r="AT41" s="23">
        <v>45072</v>
      </c>
      <c r="AU41" s="2"/>
    </row>
    <row r="42" spans="1:47">
      <c r="A42" s="9">
        <v>44943</v>
      </c>
      <c r="B42" s="8" t="s">
        <v>86</v>
      </c>
      <c r="C42" s="8" t="s">
        <v>87</v>
      </c>
      <c r="D42" s="2" t="s">
        <v>48</v>
      </c>
      <c r="E42" s="2" t="s">
        <v>44</v>
      </c>
      <c r="F42" s="2" t="s">
        <v>133</v>
      </c>
      <c r="G42" s="2" t="s">
        <v>88</v>
      </c>
      <c r="H42" s="2">
        <v>0</v>
      </c>
      <c r="I42" s="2" t="s">
        <v>89</v>
      </c>
      <c r="J42" s="2" t="s">
        <v>34</v>
      </c>
      <c r="K42" s="3">
        <v>430.8</v>
      </c>
      <c r="L42" s="3">
        <v>430.8</v>
      </c>
      <c r="M42" s="3">
        <v>0</v>
      </c>
      <c r="N42" s="9">
        <v>44866</v>
      </c>
      <c r="O42" s="2">
        <v>99309</v>
      </c>
      <c r="P42" s="2" t="s">
        <v>90</v>
      </c>
      <c r="Q42" s="2" t="s">
        <v>91</v>
      </c>
      <c r="R42" s="2" t="s">
        <v>37</v>
      </c>
      <c r="S42" s="2"/>
      <c r="T42" s="2" t="s">
        <v>51</v>
      </c>
      <c r="U42" s="3">
        <v>257</v>
      </c>
      <c r="V42" s="3">
        <v>14.84</v>
      </c>
      <c r="W42" s="3">
        <v>0</v>
      </c>
      <c r="X42" s="2" t="s">
        <v>34</v>
      </c>
      <c r="Y42" s="2">
        <v>5927</v>
      </c>
      <c r="Z42" s="2" t="s">
        <v>80</v>
      </c>
      <c r="AA42" s="2">
        <v>1</v>
      </c>
      <c r="AB42" s="2"/>
      <c r="AC42" s="2"/>
      <c r="AD42" s="7">
        <v>10336</v>
      </c>
      <c r="AE42" s="2" t="str">
        <f t="shared" si="0"/>
        <v>WSH.17074486614.84</v>
      </c>
      <c r="AF42" s="2" t="s">
        <v>149</v>
      </c>
      <c r="AG42" s="2" t="s">
        <v>167</v>
      </c>
      <c r="AH42" s="2" t="s">
        <v>154</v>
      </c>
      <c r="AI42" s="2" t="s">
        <v>146</v>
      </c>
      <c r="AJ42" s="2" t="s">
        <v>150</v>
      </c>
      <c r="AK42" s="2" t="s">
        <v>151</v>
      </c>
      <c r="AL42" s="1">
        <v>45072</v>
      </c>
      <c r="AM42" s="2" t="s">
        <v>178</v>
      </c>
      <c r="AN42" s="22" t="s">
        <v>180</v>
      </c>
      <c r="AO42" s="10" t="s">
        <v>194</v>
      </c>
      <c r="AP42" s="10">
        <v>10.050000000000001</v>
      </c>
      <c r="AQ42" s="10">
        <v>10.220000000000001</v>
      </c>
      <c r="AR42" s="10"/>
      <c r="AS42" s="10" t="s">
        <v>195</v>
      </c>
      <c r="AT42" s="23">
        <v>45072</v>
      </c>
      <c r="AU42" s="2"/>
    </row>
    <row r="43" spans="1:47">
      <c r="A43" s="9">
        <v>44943</v>
      </c>
      <c r="B43" s="8" t="s">
        <v>86</v>
      </c>
      <c r="C43" s="8" t="s">
        <v>87</v>
      </c>
      <c r="D43" s="2" t="s">
        <v>48</v>
      </c>
      <c r="E43" s="2" t="s">
        <v>44</v>
      </c>
      <c r="F43" s="2" t="s">
        <v>133</v>
      </c>
      <c r="G43" s="2" t="s">
        <v>88</v>
      </c>
      <c r="H43" s="2">
        <v>0</v>
      </c>
      <c r="I43" s="2" t="s">
        <v>89</v>
      </c>
      <c r="J43" s="2" t="s">
        <v>34</v>
      </c>
      <c r="K43" s="3">
        <v>430.8</v>
      </c>
      <c r="L43" s="3">
        <v>430.8</v>
      </c>
      <c r="M43" s="3">
        <v>0</v>
      </c>
      <c r="N43" s="9">
        <v>44873</v>
      </c>
      <c r="O43" s="2">
        <v>99309</v>
      </c>
      <c r="P43" s="2" t="s">
        <v>91</v>
      </c>
      <c r="Q43" s="2"/>
      <c r="R43" s="2" t="s">
        <v>37</v>
      </c>
      <c r="S43" s="2"/>
      <c r="T43" s="2" t="s">
        <v>51</v>
      </c>
      <c r="U43" s="3">
        <v>257</v>
      </c>
      <c r="V43" s="3">
        <v>14.84</v>
      </c>
      <c r="W43" s="3">
        <v>0</v>
      </c>
      <c r="X43" s="2" t="s">
        <v>34</v>
      </c>
      <c r="Y43" s="2">
        <v>5927</v>
      </c>
      <c r="Z43" s="2" t="s">
        <v>80</v>
      </c>
      <c r="AA43" s="2">
        <v>1</v>
      </c>
      <c r="AB43" s="2"/>
      <c r="AC43" s="2"/>
      <c r="AD43" s="7">
        <v>10336</v>
      </c>
      <c r="AE43" s="2" t="str">
        <f t="shared" si="0"/>
        <v>WSH.17074487314.84</v>
      </c>
      <c r="AF43" s="2" t="s">
        <v>149</v>
      </c>
      <c r="AG43" s="2" t="s">
        <v>167</v>
      </c>
      <c r="AH43" s="2" t="s">
        <v>154</v>
      </c>
      <c r="AI43" s="2" t="s">
        <v>146</v>
      </c>
      <c r="AJ43" s="2" t="s">
        <v>150</v>
      </c>
      <c r="AK43" s="2" t="s">
        <v>151</v>
      </c>
      <c r="AL43" s="1">
        <v>45072</v>
      </c>
      <c r="AM43" s="2" t="s">
        <v>179</v>
      </c>
      <c r="AN43" s="22" t="s">
        <v>180</v>
      </c>
      <c r="AO43" s="10" t="s">
        <v>194</v>
      </c>
      <c r="AP43" s="10">
        <v>10.050000000000001</v>
      </c>
      <c r="AQ43" s="10">
        <v>10.220000000000001</v>
      </c>
      <c r="AR43" s="10"/>
      <c r="AS43" s="10" t="s">
        <v>195</v>
      </c>
      <c r="AT43" s="23">
        <v>45072</v>
      </c>
      <c r="AU43" s="2"/>
    </row>
    <row r="44" spans="1:47">
      <c r="A44" s="9">
        <v>44974</v>
      </c>
      <c r="B44" s="8">
        <v>3023</v>
      </c>
      <c r="C44" s="8" t="s">
        <v>47</v>
      </c>
      <c r="D44" s="2" t="s">
        <v>35</v>
      </c>
      <c r="E44" s="2" t="s">
        <v>36</v>
      </c>
      <c r="F44" s="2" t="s">
        <v>133</v>
      </c>
      <c r="G44" s="2" t="s">
        <v>84</v>
      </c>
      <c r="H44" s="2">
        <v>0</v>
      </c>
      <c r="I44" s="2" t="s">
        <v>85</v>
      </c>
      <c r="J44" s="2" t="s">
        <v>28</v>
      </c>
      <c r="K44" s="3">
        <v>1309.33</v>
      </c>
      <c r="L44" s="3">
        <v>1309.33</v>
      </c>
      <c r="M44" s="3">
        <v>0</v>
      </c>
      <c r="N44" s="9">
        <v>44945</v>
      </c>
      <c r="O44" s="2">
        <v>99497</v>
      </c>
      <c r="P44" s="2" t="s">
        <v>82</v>
      </c>
      <c r="Q44" s="2"/>
      <c r="R44" s="2" t="s">
        <v>37</v>
      </c>
      <c r="S44" s="2"/>
      <c r="T44" s="2" t="s">
        <v>52</v>
      </c>
      <c r="U44" s="3">
        <v>246</v>
      </c>
      <c r="V44" s="3">
        <v>246</v>
      </c>
      <c r="W44" s="3">
        <v>0</v>
      </c>
      <c r="X44" s="2" t="s">
        <v>28</v>
      </c>
      <c r="Y44" s="2">
        <v>5927</v>
      </c>
      <c r="Z44" s="2" t="s">
        <v>80</v>
      </c>
      <c r="AA44" s="2">
        <v>1</v>
      </c>
      <c r="AB44" s="2"/>
      <c r="AC44" s="2"/>
      <c r="AD44" s="7">
        <v>19859</v>
      </c>
      <c r="AE44" s="2" t="str">
        <f t="shared" si="0"/>
        <v>WSH.5148323244945246</v>
      </c>
      <c r="AF44" s="2" t="s">
        <v>149</v>
      </c>
      <c r="AG44" s="2" t="s">
        <v>161</v>
      </c>
      <c r="AH44" s="2" t="s">
        <v>154</v>
      </c>
      <c r="AI44" s="2" t="s">
        <v>146</v>
      </c>
      <c r="AJ44" s="2" t="s">
        <v>150</v>
      </c>
      <c r="AK44" s="2" t="s">
        <v>151</v>
      </c>
      <c r="AL44" s="1">
        <v>45072</v>
      </c>
      <c r="AM44" s="2" t="s">
        <v>181</v>
      </c>
      <c r="AN44" s="10" t="s">
        <v>172</v>
      </c>
      <c r="AO44" s="10" t="s">
        <v>193</v>
      </c>
      <c r="AP44" s="10">
        <v>10.31</v>
      </c>
      <c r="AQ44" s="10">
        <v>10.56</v>
      </c>
      <c r="AR44" s="10"/>
      <c r="AS44" s="10" t="s">
        <v>195</v>
      </c>
      <c r="AT44" s="23">
        <v>45072</v>
      </c>
      <c r="AU44" s="2"/>
    </row>
    <row r="45" spans="1:47">
      <c r="A45" s="9">
        <v>45044</v>
      </c>
      <c r="B45" s="8" t="s">
        <v>49</v>
      </c>
      <c r="C45" s="8" t="s">
        <v>50</v>
      </c>
      <c r="D45" s="2" t="s">
        <v>43</v>
      </c>
      <c r="E45" s="2" t="s">
        <v>44</v>
      </c>
      <c r="F45" s="2" t="s">
        <v>133</v>
      </c>
      <c r="G45" s="2" t="s">
        <v>56</v>
      </c>
      <c r="H45" s="2">
        <v>1</v>
      </c>
      <c r="I45" s="2" t="s">
        <v>57</v>
      </c>
      <c r="J45" s="2" t="s">
        <v>34</v>
      </c>
      <c r="K45" s="3">
        <v>1490.44</v>
      </c>
      <c r="L45" s="3">
        <v>1490.44</v>
      </c>
      <c r="M45" s="3">
        <v>0</v>
      </c>
      <c r="N45" s="9">
        <v>44994</v>
      </c>
      <c r="O45" s="2" t="s">
        <v>58</v>
      </c>
      <c r="P45" s="2" t="s">
        <v>59</v>
      </c>
      <c r="Q45" s="2" t="s">
        <v>60</v>
      </c>
      <c r="R45" s="2" t="s">
        <v>37</v>
      </c>
      <c r="S45" s="2"/>
      <c r="T45" s="2" t="s">
        <v>45</v>
      </c>
      <c r="U45" s="3">
        <v>126.65</v>
      </c>
      <c r="V45" s="3">
        <v>7.44</v>
      </c>
      <c r="W45" s="3"/>
      <c r="X45" s="2" t="s">
        <v>34</v>
      </c>
      <c r="Y45" s="2"/>
      <c r="Z45" s="2"/>
      <c r="AA45" s="2"/>
      <c r="AB45" s="2" t="s">
        <v>31</v>
      </c>
      <c r="AC45" s="1">
        <v>45044</v>
      </c>
      <c r="AD45" s="7">
        <v>14863</v>
      </c>
      <c r="AE45" s="2" t="str">
        <f t="shared" si="0"/>
        <v>WSH.53157781449947.44</v>
      </c>
      <c r="AF45" s="2" t="s">
        <v>149</v>
      </c>
      <c r="AG45" s="2" t="s">
        <v>168</v>
      </c>
      <c r="AH45" s="2" t="s">
        <v>154</v>
      </c>
      <c r="AI45" s="2" t="s">
        <v>146</v>
      </c>
      <c r="AJ45" s="2" t="s">
        <v>150</v>
      </c>
      <c r="AK45" s="2" t="s">
        <v>151</v>
      </c>
      <c r="AL45" s="1">
        <v>45072</v>
      </c>
      <c r="AM45" s="2" t="s">
        <v>182</v>
      </c>
      <c r="AN45" s="22" t="s">
        <v>172</v>
      </c>
      <c r="AO45" s="10" t="s">
        <v>193</v>
      </c>
      <c r="AP45" s="10">
        <v>10.59</v>
      </c>
      <c r="AQ45" s="10">
        <v>11.11</v>
      </c>
      <c r="AR45" s="10"/>
      <c r="AS45" s="10" t="s">
        <v>195</v>
      </c>
      <c r="AT45" s="23">
        <v>45072</v>
      </c>
      <c r="AU45" s="2"/>
    </row>
    <row r="46" spans="1:47">
      <c r="A46" s="9">
        <v>44980</v>
      </c>
      <c r="B46" s="8">
        <v>1482</v>
      </c>
      <c r="C46" s="8" t="s">
        <v>42</v>
      </c>
      <c r="D46" s="2" t="s">
        <v>35</v>
      </c>
      <c r="E46" s="2" t="s">
        <v>36</v>
      </c>
      <c r="F46" s="2" t="s">
        <v>133</v>
      </c>
      <c r="G46" s="2" t="s">
        <v>99</v>
      </c>
      <c r="H46" s="2">
        <v>1</v>
      </c>
      <c r="I46" s="2" t="s">
        <v>100</v>
      </c>
      <c r="J46" s="2" t="s">
        <v>28</v>
      </c>
      <c r="K46" s="3">
        <v>945</v>
      </c>
      <c r="L46" s="3">
        <v>174</v>
      </c>
      <c r="M46" s="3">
        <v>771</v>
      </c>
      <c r="N46" s="9">
        <v>44950</v>
      </c>
      <c r="O46" s="2">
        <v>99490</v>
      </c>
      <c r="P46" s="2" t="s">
        <v>79</v>
      </c>
      <c r="Q46" s="2" t="s">
        <v>101</v>
      </c>
      <c r="R46" s="2" t="s">
        <v>37</v>
      </c>
      <c r="S46" s="2"/>
      <c r="T46" s="2" t="s">
        <v>51</v>
      </c>
      <c r="U46" s="3">
        <v>120</v>
      </c>
      <c r="V46" s="3">
        <v>120</v>
      </c>
      <c r="W46" s="3">
        <v>0</v>
      </c>
      <c r="X46" s="2" t="s">
        <v>28</v>
      </c>
      <c r="Y46" s="2">
        <v>5932</v>
      </c>
      <c r="Z46" s="2" t="s">
        <v>80</v>
      </c>
      <c r="AA46" s="2">
        <v>1</v>
      </c>
      <c r="AB46" s="2"/>
      <c r="AC46" s="2"/>
      <c r="AD46" s="7">
        <v>16091</v>
      </c>
      <c r="AE46" s="2" t="str">
        <f t="shared" si="0"/>
        <v>WSH.5342358144950120</v>
      </c>
      <c r="AF46" s="2" t="s">
        <v>149</v>
      </c>
      <c r="AG46" s="2" t="s">
        <v>162</v>
      </c>
      <c r="AH46" s="2" t="s">
        <v>154</v>
      </c>
      <c r="AI46" s="2" t="s">
        <v>146</v>
      </c>
      <c r="AJ46" s="2" t="s">
        <v>150</v>
      </c>
      <c r="AK46" s="2" t="s">
        <v>151</v>
      </c>
      <c r="AL46" s="1">
        <v>45072</v>
      </c>
      <c r="AM46" s="2" t="s">
        <v>171</v>
      </c>
      <c r="AN46" s="10" t="s">
        <v>172</v>
      </c>
      <c r="AO46" s="10" t="s">
        <v>193</v>
      </c>
      <c r="AP46" s="10">
        <v>8.4499999999999993</v>
      </c>
      <c r="AQ46" s="10">
        <v>8.52</v>
      </c>
      <c r="AR46" s="10"/>
      <c r="AS46" s="10" t="s">
        <v>195</v>
      </c>
      <c r="AT46" s="23">
        <v>45072</v>
      </c>
      <c r="AU46" s="2"/>
    </row>
  </sheetData>
  <sortState ref="A2:AU974">
    <sortCondition ref="AH2:AH974"/>
    <sortCondition ref="AN2:AN974"/>
  </sortState>
  <customSheetViews>
    <customSheetView guid="{09E30AC0-3440-4C50-8DBE-AB79B1E6365C}" showGridLines="0" hiddenColumns="1" topLeftCell="F1">
      <selection activeCell="F1" sqref="F1"/>
      <pageMargins left="0.7" right="0.7" top="0.75" bottom="0.75" header="0.3" footer="0.3"/>
    </customSheetView>
    <customSheetView guid="{10A14F40-922B-4730-8119-C82025CB0741}" showGridLines="0" filter="1" showAutoFilter="1" hiddenColumns="1" topLeftCell="F1167">
      <selection activeCell="AH45" sqref="AH45:AH1186"/>
      <pageMargins left="0.7" right="0.7" top="0.75" bottom="0.75" header="0.3" footer="0.3"/>
      <autoFilter ref="A1:AS1186">
        <filterColumn colId="36">
          <filters>
            <filter val="TABASSUM M"/>
          </filters>
        </filterColumn>
        <filterColumn colId="37">
          <customFilters>
            <customFilter operator="notEqual" val=" "/>
          </customFilters>
        </filterColumn>
      </autoFilter>
    </customSheetView>
    <customSheetView guid="{BACF775D-75AF-4E18-AEC6-D21E98D4DFFB}" showGridLines="0">
      <pageMargins left="0.7" right="0.7" top="0.75" bottom="0.75" header="0.3" footer="0.3"/>
      <pageSetup orientation="portrait" r:id="rId1"/>
    </customSheetView>
  </customSheetView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 Queue - May'23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- 168</cp:lastModifiedBy>
  <dcterms:created xsi:type="dcterms:W3CDTF">2023-05-02T11:00:26Z</dcterms:created>
  <dcterms:modified xsi:type="dcterms:W3CDTF">2023-05-29T08:58:56Z</dcterms:modified>
</cp:coreProperties>
</file>