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jos\Downloads\"/>
    </mc:Choice>
  </mc:AlternateContent>
  <xr:revisionPtr revIDLastSave="0" documentId="13_ncr:1_{2E7075D4-704A-4B75-A3ED-207C7BB88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Queue-Re-call" sheetId="7" r:id="rId1"/>
  </sheets>
  <definedNames>
    <definedName name="_xlnm._FilterDatabase" localSheetId="0" hidden="1">'WorkQueue-Re-call'!$A$1:$AV$13</definedName>
  </definedNames>
  <calcPr calcId="191029" iterateCount="1"/>
  <customWorkbookViews>
    <customWorkbookView name="AMSVL - 168 - Personal View" guid="{09E30AC0-3440-4C50-8DBE-AB79B1E6365C}" mergeInterval="0" personalView="1" maximized="1" xWindow="1" yWindow="1" windowWidth="1362" windowHeight="496" activeSheetId="3"/>
    <customWorkbookView name="AMSVL - 173 - Personal View" guid="{10A14F40-922B-4730-8119-C82025CB0741}" mergeInterval="0" personalView="1" maximized="1" xWindow="1" yWindow="1" windowWidth="1362" windowHeight="538" activeSheetId="3"/>
    <customWorkbookView name="Amsvl-174 - Personal View" guid="{BACF775D-75AF-4E18-AEC6-D21E98D4DFFB}" mergeInterval="0" personalView="1" maximized="1" xWindow="1" yWindow="1" windowWidth="1362" windowHeight="472" activeSheetId="3" showComments="commIndAndComment"/>
  </customWorkbookViews>
</workbook>
</file>

<file path=xl/calcChain.xml><?xml version="1.0" encoding="utf-8"?>
<calcChain xmlns="http://schemas.openxmlformats.org/spreadsheetml/2006/main">
  <c r="AE2" i="7" l="1"/>
  <c r="AE13" i="7"/>
  <c r="AE12" i="7"/>
  <c r="AE11" i="7"/>
  <c r="AE10" i="7"/>
  <c r="AE9" i="7"/>
  <c r="AE8" i="7"/>
  <c r="AE7" i="7"/>
  <c r="AE6" i="7"/>
  <c r="AE5" i="7"/>
  <c r="AE4" i="7"/>
  <c r="AE3" i="7"/>
</calcChain>
</file>

<file path=xl/sharedStrings.xml><?xml version="1.0" encoding="utf-8"?>
<sst xmlns="http://schemas.openxmlformats.org/spreadsheetml/2006/main" count="346" uniqueCount="130">
  <si>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</si>
  <si>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</si>
  <si>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</si>
  <si>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</si>
  <si>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</si>
  <si>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</si>
  <si>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</si>
  <si>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</si>
  <si>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</si>
  <si>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</si>
  <si>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</si>
  <si>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</si>
  <si>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</si>
  <si>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</si>
  <si>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</si>
  <si>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</si>
  <si>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</si>
  <si>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</si>
  <si>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</si>
  <si>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</si>
  <si>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</si>
  <si>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</si>
  <si>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</si>
  <si>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</si>
  <si>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</si>
  <si>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</si>
  <si>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</si>
  <si>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</si>
  <si>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OMC</t>
  </si>
  <si>
    <t>835.POST.DATA</t>
  </si>
  <si>
    <t>MAM</t>
  </si>
  <si>
    <t>CO96</t>
  </si>
  <si>
    <t>NON COVERED CHARGE</t>
  </si>
  <si>
    <t>OA18</t>
  </si>
  <si>
    <t>DUPLICATE CLAIM/SERVICE</t>
  </si>
  <si>
    <t>HOME</t>
  </si>
  <si>
    <t>CO18</t>
  </si>
  <si>
    <t>ADRIANNE</t>
  </si>
  <si>
    <t>&amp;HPAC&amp;</t>
  </si>
  <si>
    <t>UNASSIGN</t>
  </si>
  <si>
    <t>DATASET</t>
  </si>
  <si>
    <t>NPD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</si>
  <si>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</si>
  <si>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</si>
  <si>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</si>
  <si>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</si>
  <si>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</si>
  <si>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</si>
  <si>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</si>
  <si>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</si>
  <si>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</si>
  <si>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</si>
  <si>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AUDIT FEEDBACK</t>
  </si>
  <si>
    <t>NEW</t>
  </si>
  <si>
    <t>WORKABLE - NEW</t>
  </si>
  <si>
    <t>NOT REQUIRED</t>
  </si>
  <si>
    <t>TABASSUM M</t>
  </si>
  <si>
    <t>ARSHIYA ANJUM A</t>
  </si>
  <si>
    <t>CALL</t>
  </si>
  <si>
    <t>OFF</t>
  </si>
  <si>
    <t>BVM</t>
  </si>
  <si>
    <t>DJT</t>
  </si>
  <si>
    <t>OF2</t>
  </si>
  <si>
    <t>GFINLEY</t>
  </si>
  <si>
    <t>I34</t>
  </si>
  <si>
    <t>PACIFICSOURCE</t>
  </si>
  <si>
    <t>BVM.330130683133953</t>
  </si>
  <si>
    <t>PHILLIPS, ANNETTE</t>
  </si>
  <si>
    <t>PACSRC</t>
  </si>
  <si>
    <t>99386-25</t>
  </si>
  <si>
    <t>M25561</t>
  </si>
  <si>
    <t>M25562</t>
  </si>
  <si>
    <t>DOS 03/16/2023 : Claim denied as "NON COVERED CHARGE" by PACIFIC SOURCE. So please call and get the detailed denial status.</t>
  </si>
  <si>
    <t>E1142</t>
  </si>
  <si>
    <t>L84</t>
  </si>
  <si>
    <t>PROVIDENCE HEALTHSHARE OHP</t>
  </si>
  <si>
    <t>MTP</t>
  </si>
  <si>
    <t>MTP.10185</t>
  </si>
  <si>
    <t>ORTIZ SOLIS, MARIA DEL ROSARIO</t>
  </si>
  <si>
    <t>PHP-AUT</t>
  </si>
  <si>
    <t>A5513-RT</t>
  </si>
  <si>
    <t>CSS</t>
  </si>
  <si>
    <t>DOS 02/08/2023 : Claim denied as "DUPLICATE CLAIM/SERVICE" by PROVIDENCE ins. So please call and get the original claim status.</t>
  </si>
  <si>
    <t>A5513-LT</t>
  </si>
  <si>
    <t>MTP.10943</t>
  </si>
  <si>
    <t>VALERO MENDOZA, ANSELMA</t>
  </si>
  <si>
    <t>E1159</t>
  </si>
  <si>
    <t>DOS 12/02/2022 : Claim denied as "DUPLICATE CLAIM/SERVICE" by PROVIDENCE with claim# 12132022E150747. As reviewed CPT A5513 posted thrice in software with LT &amp; RT modifiers. Only one set of code has been paid by Insurance. So please call and get the detailed info.</t>
  </si>
  <si>
    <t>B351</t>
  </si>
  <si>
    <t>L600</t>
  </si>
  <si>
    <t>I17S</t>
  </si>
  <si>
    <t>CARE OREGON OHP CCO SECOND</t>
  </si>
  <si>
    <t>MTP.GRANNE0000</t>
  </si>
  <si>
    <t>GRANNELL, BRENDA D</t>
  </si>
  <si>
    <t>11055-Q9</t>
  </si>
  <si>
    <t>M79671</t>
  </si>
  <si>
    <t>DOS 09/29/2022 : Claim paid by primary ins and sec ins denied as "DUPLICATE CLAIM/SERVICE" by CARE OREGON. So please call and get the original claim status.</t>
  </si>
  <si>
    <t>11721-XSQ9</t>
  </si>
  <si>
    <t>REF</t>
  </si>
  <si>
    <t>DOS 11/29/2022: Claim denied as "DIAGNOSIS WAS INVALID FOR DOS REPORTED" for the CPT G0141 - R87610 ATYP -SQUAM CELL OF UNDET SIGNFC CYTO SMR CRVX (ASC-US) by ATRIO HEALTH PLANS. Checked in charge batch found same denial. So please call and reprocess the claim.</t>
  </si>
  <si>
    <t>R87610</t>
  </si>
  <si>
    <t>G0141</t>
  </si>
  <si>
    <t>SELBY, SHEILA ANN</t>
  </si>
  <si>
    <t>NPD.Z200238326</t>
  </si>
  <si>
    <t>INVALID DIAGNOSIS</t>
  </si>
  <si>
    <t>ZYC8</t>
  </si>
  <si>
    <t>ATRIO HEALTH PLANS 2013 PHTECH</t>
  </si>
  <si>
    <t>Dos-09/29/2022 Called CARE OREGON MEDICARE ADVANTAGE @ 800-224-4840 Spoke with HEATHER Enquired about Original claim status claim paid $23.99 paid thru EFT# 1156271 under Bulk $1865.00 issued on 10/18/20222 Claim# 22283108097 Rep reffused to send copy of eob Call ref# heather053123.</t>
  </si>
  <si>
    <t>Dos-02/08/2023 Called PROVIDENCE HEALTHSHARE OHP @ 800-898-8174 Spoke with JESSICA Enquired about Original claim paid $181.52 claim paid thru EFT# 0000150433 Under single EFT issued on 03/08/2023 Claim# 02212023E426475 Per rep said claim billed with CPT A5513-RT LT Multiple times, Call ref# DEROSOVAMAXI00JM. 
Claim denied as "DUPLICATE CLAIM/SERVICE" by PROVIDENCE ins for the CPT A5513-LT &amp; RT. As reviewed in software the above comments is already received status. So please call and get the original claim status for the denied CPTs.</t>
  </si>
  <si>
    <t xml:space="preserve">Dos-12/02/2022 Called PROVIDENCE HEALTHSHARE OHP @ 800-898-8174 Spoke with HEIDI Enquired about Original claim paid $181.52 claim paid thru EFT# 0000133026 Under single EFT issued on 12/21/2022 Claim# 12132022E150747 Per rep said claim billed with CPT A5513-RT LT Multiple times, Call ref# VAANUD30HS. 
</t>
  </si>
  <si>
    <t>Dos-12/02/2022 Called PROVIDENCE HEALTHSHARE OHP @ 800-898-8174 Spoke with HEIDI Enquired about Original claim paid $181.52 claim paid thru EFT# 0000133026 Under single EFT issued on 12/21/2022 Claim# 12132022E150747 Per rep said claim billed with CPT A5513-RT LT Multiple times, Call ref# VAANUD30HS. 
Claim denied as "DUPLICATE CLAIM/SERVICE" by PROVIDENCE ins for the CPT A5513-LT &amp; RT. As reviewed in software the above comments is already received status. So please call and get the original claim status for the denied CPTs.</t>
  </si>
  <si>
    <t>RE-CALL</t>
  </si>
  <si>
    <t>Dos-03/16/2023 Called PACIFICSOURCE @ 800-624-6052 Spoke with NANCY stated that patient belongs to another dept and transfer the call &amp; s/w APRIL stated that Claim Rcvd on 04/15/2023 procd on 04/16/2023 CPT 99386-25 Denied for Not billed Correctly. Rep suggested to submited with corrected claim mail add: PO Box 7068, Springfield, OR 97475 Payor id# 93029 Fax# 541-225-3634 TFL is 6 Months from DOD(04/16/2023) Claim# 237260592500 Call ref# April053123.
Please call and get the detailed reason about "Denied for Not billed Correctly". What information was incorrectly billed?.</t>
  </si>
  <si>
    <t>Dos-11/29/2022 Called ATRIO HEALTH PLANS @ 877-672-8620 spoke with JULIANNA stated Unable to send back to reprocess. Rep suggested to submit Reconsideration to Fax# 866-339-8751 Atten: Par Provider Reconsideration, Payor id# MPCHA TFL is 365 days from DOD (03/24/2023) Claim# 343862751 Call ref# 396806.  
Please call again and confirm whether the submitted DX is correct or not.</t>
  </si>
  <si>
    <t>UPDATED COMMENTS</t>
  </si>
  <si>
    <t>AR CODES</t>
  </si>
  <si>
    <t>Called By</t>
  </si>
  <si>
    <t>Called On</t>
  </si>
  <si>
    <t>CALL-IN</t>
  </si>
  <si>
    <t>CALL-OUT</t>
  </si>
  <si>
    <t>LONG HOLD</t>
  </si>
  <si>
    <t>OTHER</t>
  </si>
  <si>
    <t>Dos-03/16/2023 Called PACIFICSOURCE @ 800-624-6052 Spoke with ASHLEY stated that Claim Rcvd on 04/15/2023 procd on 04/16/2023 CPT 99386-25 Denied for NEW PT EXAM in ERROR this is establish patient. Rep suggested to submited rebilled with corrected claim mail add: PO Box 7068, Springfield, OR 97475 Payor id# 93029 Fax# 541-225-3634 TFL is 6 Months from DOD(04/16/2023) Claim# 237260592500 Call ref# Ashely060123.</t>
  </si>
  <si>
    <t>Dos-09/29/2022 Called CARE OREGON MEDICARE ADVANTAGE @ 800-224-4840 Spoke with CALVIN Enquired about Original claim status claim paid $23.99 paid thru EFT# 1156271 under Bulk $1865.00 issued on 10/18/20222 Claim# 22283108097 CPt 11721-XSQ9 PD $9.27 CPT 11055-Q9 PD $15.65 Rep reffused to send copy of eob Call ref# Calvin060123.</t>
  </si>
  <si>
    <t xml:space="preserve">Dos-11/29/2022 Called ATRIO HEALTHPLAN @ 877-672-8620 Spoke with JESSICA Internal transfer the call to claims dept after longhold call got disconnected. </t>
  </si>
  <si>
    <t xml:space="preserve">As per review in system CPT A5513-LT &amp; RT billed 3 times they only take 1.Original claim already paid &amp; posted in Software. Original claim paid $181.52 claim paid thru EFT# 0000150433 Under single EFT issued on 03/08/2023 Claim# 02212023E426475 Per rep said claim billed with CPT A5513-RT LT Multiple times, Call ref# DEROSOVAMAXI00JM. </t>
  </si>
  <si>
    <t>As per review in system CPT A5513-LT &amp; RT billed 3 times they only take 1.Original claim paid $181.52 claim paid thru EFT# 0000133026 Under single EFT issued on 12/21/2022 Claim# 12132022E150747 Per rep said claim billed with CPT A5513-RT LT Multiple times, Call ref# VAANUD30HS.</t>
  </si>
  <si>
    <t>CLAIM PAID</t>
  </si>
  <si>
    <t>LONGHOLD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</si>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</sst>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left" vertical="top"/>
    </xf>
    <xf numFmtId="165" fontId="19" fillId="0" borderId="11" xfId="0" applyNumberFormat="1" applyFont="1" applyBorder="1" applyAlignment="1">
      <alignment horizontal="left" vertical="top"/>
    </xf>
    <xf numFmtId="14" fontId="19" fillId="0" borderId="11" xfId="0" applyNumberFormat="1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/>
    </xf>
    <xf numFmtId="164" fontId="18" fillId="33" borderId="12" xfId="0" applyNumberFormat="1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8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left" vertical="top"/>
    </xf>
    <xf numFmtId="0" fontId="19" fillId="0" borderId="1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35" borderId="10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11" xfId="0" applyBorder="1" applyAlignment="1"/>
    <xf numFmtId="0" fontId="19" fillId="37" borderId="10" xfId="0" applyFont="1" applyFill="1" applyBorder="1" applyAlignment="1">
      <alignment horizontal="left" vertical="top"/>
    </xf>
    <xf numFmtId="0" fontId="0" fillId="0" borderId="10" xfId="0" applyBorder="1" applyAlignment="1"/>
    <xf numFmtId="0" fontId="20" fillId="34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20" fillId="34" borderId="13" xfId="0" applyNumberFormat="1" applyFont="1" applyFill="1" applyBorder="1" applyAlignment="1">
      <alignment horizontal="center" vertical="center"/>
    </xf>
    <xf numFmtId="14" fontId="19" fillId="0" borderId="11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AW1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10.88671875" style="23" bestFit="1" customWidth="1"/>
    <col min="2" max="2" width="10.5546875" style="23" customWidth="1"/>
    <col min="3" max="3" width="23" style="23" customWidth="1"/>
    <col min="4" max="4" width="9.6640625" style="23" customWidth="1"/>
    <col min="5" max="5" width="10.5546875" style="23" customWidth="1"/>
    <col min="6" max="6" width="7.88671875" style="23" customWidth="1"/>
    <col min="7" max="7" width="14.6640625" style="23" bestFit="1" customWidth="1"/>
    <col min="8" max="8" width="6.88671875" style="23" customWidth="1"/>
    <col min="9" max="9" width="16" style="23" customWidth="1"/>
    <col min="10" max="10" width="7.44140625" style="23" customWidth="1"/>
    <col min="11" max="12" width="9.109375" style="23" customWidth="1"/>
    <col min="13" max="13" width="8" style="23" customWidth="1"/>
    <col min="14" max="14" width="10.5546875" style="23" customWidth="1"/>
    <col min="15" max="15" width="11.33203125" style="23" bestFit="1" customWidth="1"/>
    <col min="16" max="16" width="8.6640625" style="23" customWidth="1"/>
    <col min="17" max="17" width="9.109375" style="23" customWidth="1"/>
    <col min="18" max="18" width="9.6640625" style="23" customWidth="1"/>
    <col min="19" max="19" width="11" style="23" customWidth="1"/>
    <col min="20" max="21" width="9.109375" style="23" customWidth="1"/>
    <col min="22" max="22" width="8.88671875" style="23"/>
    <col min="23" max="23" width="7.5546875" style="23" customWidth="1"/>
    <col min="24" max="24" width="6.88671875" style="23" customWidth="1"/>
    <col min="25" max="25" width="6.33203125" style="23" customWidth="1"/>
    <col min="26" max="27" width="9.109375" style="23" customWidth="1"/>
    <col min="28" max="28" width="21.44140625" style="23" customWidth="1"/>
    <col min="29" max="30" width="10.44140625" style="23" customWidth="1"/>
    <col min="31" max="31" width="25.5546875" style="23" customWidth="1"/>
    <col min="32" max="32" width="16.88671875" style="23" customWidth="1"/>
    <col min="33" max="33" width="47.44140625" style="23" customWidth="1"/>
    <col min="34" max="34" width="16.6640625" style="23" customWidth="1"/>
    <col min="35" max="35" width="6.6640625" style="23" customWidth="1"/>
    <col min="36" max="36" width="13.44140625" style="23" customWidth="1"/>
    <col min="37" max="37" width="11.33203125" style="23" customWidth="1"/>
    <col min="38" max="38" width="11" style="23" customWidth="1"/>
    <col min="39" max="39" width="82.6640625" style="23" customWidth="1"/>
    <col min="40" max="40" width="28.44140625" style="23" bestFit="1" customWidth="1"/>
    <col min="41" max="41" width="55.6640625" style="23" customWidth="1"/>
    <col min="42" max="42" width="20.109375" style="30" customWidth="1"/>
    <col min="43" max="43" width="11.44140625" style="30" customWidth="1"/>
    <col min="44" max="44" width="18.33203125" style="30" customWidth="1"/>
    <col min="45" max="45" width="13" style="30" bestFit="1" customWidth="1"/>
    <col min="46" max="46" width="14.109375" style="30" bestFit="1" customWidth="1"/>
    <col min="47" max="47" width="15.33203125" style="30" bestFit="1" customWidth="1"/>
    <col min="48" max="48" width="15.33203125" style="23" customWidth="1"/>
    <col min="49" max="49" width="14.109375" style="23" bestFit="1" customWidth="1"/>
    <col min="50" max="16384" width="8.88671875" style="23"/>
  </cols>
  <sheetData>
    <row r="1" spans="1:49" ht="15" thickBo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40</v>
      </c>
      <c r="G1" s="11" t="s">
        <v>5</v>
      </c>
      <c r="H1" s="11" t="s">
        <v>42</v>
      </c>
      <c r="I1" s="11" t="s">
        <v>6</v>
      </c>
      <c r="J1" s="11" t="s">
        <v>7</v>
      </c>
      <c r="K1" s="12" t="s">
        <v>8</v>
      </c>
      <c r="L1" s="12" t="s">
        <v>9</v>
      </c>
      <c r="M1" s="12" t="s">
        <v>10</v>
      </c>
      <c r="N1" s="13" t="s">
        <v>11</v>
      </c>
      <c r="O1" s="12" t="s">
        <v>12</v>
      </c>
      <c r="P1" s="13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4" t="s">
        <v>23</v>
      </c>
      <c r="AA1" s="11" t="s">
        <v>24</v>
      </c>
      <c r="AB1" s="11" t="s">
        <v>25</v>
      </c>
      <c r="AC1" s="13" t="s">
        <v>26</v>
      </c>
      <c r="AD1" s="13" t="s">
        <v>27</v>
      </c>
      <c r="AE1" s="15" t="s">
        <v>43</v>
      </c>
      <c r="AF1" s="15" t="s">
        <v>44</v>
      </c>
      <c r="AG1" s="16" t="s">
        <v>45</v>
      </c>
      <c r="AH1" s="16" t="s">
        <v>46</v>
      </c>
      <c r="AI1" s="16" t="s">
        <v>47</v>
      </c>
      <c r="AJ1" s="16" t="s">
        <v>48</v>
      </c>
      <c r="AK1" s="16" t="s">
        <v>49</v>
      </c>
      <c r="AL1" s="16" t="s">
        <v>50</v>
      </c>
      <c r="AM1" s="17" t="s">
        <v>51</v>
      </c>
      <c r="AN1" s="18" t="s">
        <v>46</v>
      </c>
      <c r="AO1" s="19" t="s">
        <v>114</v>
      </c>
      <c r="AP1" s="27" t="s">
        <v>115</v>
      </c>
      <c r="AQ1" s="27" t="s">
        <v>116</v>
      </c>
      <c r="AR1" s="27" t="s">
        <v>117</v>
      </c>
      <c r="AS1" s="27" t="s">
        <v>48</v>
      </c>
      <c r="AT1" s="31" t="s">
        <v>118</v>
      </c>
      <c r="AU1" s="31" t="s">
        <v>119</v>
      </c>
      <c r="AV1" s="19" t="s">
        <v>120</v>
      </c>
      <c r="AW1" s="19" t="s">
        <v>52</v>
      </c>
    </row>
    <row r="2" spans="1:49" ht="96.6" x14ac:dyDescent="0.3">
      <c r="A2" s="8">
        <v>45040</v>
      </c>
      <c r="B2" s="6" t="s">
        <v>64</v>
      </c>
      <c r="C2" s="6" t="s">
        <v>65</v>
      </c>
      <c r="D2" s="6" t="s">
        <v>31</v>
      </c>
      <c r="E2" s="6" t="s">
        <v>32</v>
      </c>
      <c r="F2" s="6" t="s">
        <v>60</v>
      </c>
      <c r="G2" s="6" t="s">
        <v>66</v>
      </c>
      <c r="H2" s="6">
        <v>0</v>
      </c>
      <c r="I2" s="6" t="s">
        <v>67</v>
      </c>
      <c r="J2" s="6" t="s">
        <v>68</v>
      </c>
      <c r="K2" s="7">
        <v>690.92</v>
      </c>
      <c r="L2" s="7">
        <v>690.92</v>
      </c>
      <c r="M2" s="7">
        <v>0</v>
      </c>
      <c r="N2" s="8">
        <v>45001</v>
      </c>
      <c r="O2" s="6" t="s">
        <v>69</v>
      </c>
      <c r="P2" s="6" t="s">
        <v>70</v>
      </c>
      <c r="Q2" s="6" t="s">
        <v>71</v>
      </c>
      <c r="R2" s="6" t="s">
        <v>61</v>
      </c>
      <c r="S2" s="6"/>
      <c r="T2" s="6" t="s">
        <v>62</v>
      </c>
      <c r="U2" s="7">
        <v>455</v>
      </c>
      <c r="V2" s="7">
        <v>455</v>
      </c>
      <c r="W2" s="7"/>
      <c r="X2" s="6" t="s">
        <v>68</v>
      </c>
      <c r="Y2" s="6">
        <v>5948</v>
      </c>
      <c r="Z2" s="6" t="s">
        <v>63</v>
      </c>
      <c r="AA2" s="6">
        <v>5</v>
      </c>
      <c r="AB2" s="6" t="s">
        <v>29</v>
      </c>
      <c r="AC2" s="8">
        <v>45040</v>
      </c>
      <c r="AD2" s="8">
        <v>25334</v>
      </c>
      <c r="AE2" s="6" t="str">
        <f>G2&amp;N2&amp;V2</f>
        <v>BVM.33013068313395345001455</v>
      </c>
      <c r="AF2" s="6" t="s">
        <v>54</v>
      </c>
      <c r="AG2" s="6" t="s">
        <v>72</v>
      </c>
      <c r="AH2" s="6" t="s">
        <v>58</v>
      </c>
      <c r="AI2" s="6" t="s">
        <v>53</v>
      </c>
      <c r="AJ2" s="6" t="s">
        <v>55</v>
      </c>
      <c r="AK2" s="6" t="s">
        <v>56</v>
      </c>
      <c r="AL2" s="8">
        <v>45072</v>
      </c>
      <c r="AM2" s="6" t="s">
        <v>112</v>
      </c>
      <c r="AN2" s="9" t="s">
        <v>111</v>
      </c>
      <c r="AO2" s="20" t="s">
        <v>122</v>
      </c>
      <c r="AP2" s="28" t="s">
        <v>121</v>
      </c>
      <c r="AQ2" s="28" t="s">
        <v>129</v>
      </c>
      <c r="AR2" s="32">
        <v>45078</v>
      </c>
      <c r="AS2" s="28"/>
      <c r="AT2" s="32"/>
      <c r="AU2" s="28"/>
      <c r="AV2" s="6"/>
      <c r="AW2" s="24"/>
    </row>
    <row r="3" spans="1:49" ht="82.8" x14ac:dyDescent="0.3">
      <c r="A3" s="1">
        <v>44998</v>
      </c>
      <c r="B3" s="2">
        <v>1060</v>
      </c>
      <c r="C3" s="2" t="s">
        <v>75</v>
      </c>
      <c r="D3" s="2" t="s">
        <v>33</v>
      </c>
      <c r="E3" s="2" t="s">
        <v>34</v>
      </c>
      <c r="F3" s="2" t="s">
        <v>76</v>
      </c>
      <c r="G3" s="2" t="s">
        <v>77</v>
      </c>
      <c r="H3" s="2">
        <v>0</v>
      </c>
      <c r="I3" s="2" t="s">
        <v>78</v>
      </c>
      <c r="J3" s="2" t="s">
        <v>79</v>
      </c>
      <c r="K3" s="3">
        <v>620</v>
      </c>
      <c r="L3" s="3">
        <v>620</v>
      </c>
      <c r="M3" s="3">
        <v>0</v>
      </c>
      <c r="N3" s="1">
        <v>44965</v>
      </c>
      <c r="O3" s="2" t="s">
        <v>80</v>
      </c>
      <c r="P3" s="2" t="s">
        <v>73</v>
      </c>
      <c r="Q3" s="2"/>
      <c r="R3" s="2" t="s">
        <v>81</v>
      </c>
      <c r="S3" s="2">
        <v>3233</v>
      </c>
      <c r="T3" s="2" t="s">
        <v>35</v>
      </c>
      <c r="U3" s="3">
        <v>55</v>
      </c>
      <c r="V3" s="3">
        <v>55</v>
      </c>
      <c r="W3" s="3">
        <v>0</v>
      </c>
      <c r="X3" s="2" t="s">
        <v>79</v>
      </c>
      <c r="Y3" s="2">
        <v>5943</v>
      </c>
      <c r="Z3" s="2" t="s">
        <v>38</v>
      </c>
      <c r="AA3" s="2" t="s">
        <v>39</v>
      </c>
      <c r="AB3" s="2"/>
      <c r="AC3" s="2"/>
      <c r="AD3" s="1">
        <v>24000</v>
      </c>
      <c r="AE3" s="2" t="str">
        <f t="shared" ref="AE3:AE12" si="0">G3&amp;N3&amp;V3</f>
        <v>MTP.101854496555</v>
      </c>
      <c r="AF3" s="2" t="s">
        <v>54</v>
      </c>
      <c r="AG3" s="2" t="s">
        <v>82</v>
      </c>
      <c r="AH3" s="2" t="s">
        <v>58</v>
      </c>
      <c r="AI3" s="2" t="s">
        <v>53</v>
      </c>
      <c r="AJ3" s="2" t="s">
        <v>55</v>
      </c>
      <c r="AK3" s="2" t="s">
        <v>56</v>
      </c>
      <c r="AL3" s="1">
        <v>45076</v>
      </c>
      <c r="AM3" s="25" t="s">
        <v>108</v>
      </c>
      <c r="AN3" s="5" t="s">
        <v>111</v>
      </c>
      <c r="AO3" s="22" t="s">
        <v>125</v>
      </c>
      <c r="AP3" s="29"/>
      <c r="AQ3" s="28" t="s">
        <v>129</v>
      </c>
      <c r="AR3" s="32">
        <v>45078</v>
      </c>
      <c r="AS3" s="29"/>
      <c r="AT3" s="33"/>
      <c r="AU3" s="29"/>
      <c r="AV3" s="2"/>
      <c r="AW3" s="26"/>
    </row>
    <row r="4" spans="1:49" ht="82.8" x14ac:dyDescent="0.3">
      <c r="A4" s="1">
        <v>44998</v>
      </c>
      <c r="B4" s="2">
        <v>1060</v>
      </c>
      <c r="C4" s="2" t="s">
        <v>75</v>
      </c>
      <c r="D4" s="2" t="s">
        <v>33</v>
      </c>
      <c r="E4" s="2" t="s">
        <v>34</v>
      </c>
      <c r="F4" s="2" t="s">
        <v>76</v>
      </c>
      <c r="G4" s="2" t="s">
        <v>77</v>
      </c>
      <c r="H4" s="2">
        <v>0</v>
      </c>
      <c r="I4" s="2" t="s">
        <v>78</v>
      </c>
      <c r="J4" s="2" t="s">
        <v>79</v>
      </c>
      <c r="K4" s="3">
        <v>620</v>
      </c>
      <c r="L4" s="3">
        <v>620</v>
      </c>
      <c r="M4" s="3">
        <v>0</v>
      </c>
      <c r="N4" s="1">
        <v>44965</v>
      </c>
      <c r="O4" s="2" t="s">
        <v>80</v>
      </c>
      <c r="P4" s="2" t="s">
        <v>73</v>
      </c>
      <c r="Q4" s="2"/>
      <c r="R4" s="2" t="s">
        <v>81</v>
      </c>
      <c r="S4" s="2">
        <v>3233</v>
      </c>
      <c r="T4" s="2" t="s">
        <v>35</v>
      </c>
      <c r="U4" s="3">
        <v>55</v>
      </c>
      <c r="V4" s="3">
        <v>55</v>
      </c>
      <c r="W4" s="3">
        <v>0</v>
      </c>
      <c r="X4" s="2" t="s">
        <v>79</v>
      </c>
      <c r="Y4" s="2">
        <v>5943</v>
      </c>
      <c r="Z4" s="2" t="s">
        <v>38</v>
      </c>
      <c r="AA4" s="2" t="s">
        <v>39</v>
      </c>
      <c r="AB4" s="2"/>
      <c r="AC4" s="2"/>
      <c r="AD4" s="1">
        <v>24000</v>
      </c>
      <c r="AE4" s="2" t="str">
        <f t="shared" si="0"/>
        <v>MTP.101854496555</v>
      </c>
      <c r="AF4" s="2" t="s">
        <v>54</v>
      </c>
      <c r="AG4" s="2" t="s">
        <v>82</v>
      </c>
      <c r="AH4" s="2" t="s">
        <v>58</v>
      </c>
      <c r="AI4" s="2" t="s">
        <v>53</v>
      </c>
      <c r="AJ4" s="2" t="s">
        <v>55</v>
      </c>
      <c r="AK4" s="2" t="s">
        <v>56</v>
      </c>
      <c r="AL4" s="1">
        <v>45076</v>
      </c>
      <c r="AM4" s="25" t="s">
        <v>108</v>
      </c>
      <c r="AN4" s="5" t="s">
        <v>111</v>
      </c>
      <c r="AO4" s="22" t="s">
        <v>125</v>
      </c>
      <c r="AP4" s="29"/>
      <c r="AQ4" s="28" t="s">
        <v>129</v>
      </c>
      <c r="AR4" s="32">
        <v>45078</v>
      </c>
      <c r="AS4" s="29"/>
      <c r="AT4" s="33"/>
      <c r="AU4" s="29"/>
      <c r="AV4" s="2"/>
      <c r="AW4" s="26"/>
    </row>
    <row r="5" spans="1:49" ht="82.8" x14ac:dyDescent="0.3">
      <c r="A5" s="1">
        <v>44998</v>
      </c>
      <c r="B5" s="2">
        <v>1060</v>
      </c>
      <c r="C5" s="2" t="s">
        <v>75</v>
      </c>
      <c r="D5" s="2" t="s">
        <v>33</v>
      </c>
      <c r="E5" s="2" t="s">
        <v>34</v>
      </c>
      <c r="F5" s="2" t="s">
        <v>76</v>
      </c>
      <c r="G5" s="2" t="s">
        <v>77</v>
      </c>
      <c r="H5" s="2">
        <v>0</v>
      </c>
      <c r="I5" s="2" t="s">
        <v>78</v>
      </c>
      <c r="J5" s="2" t="s">
        <v>79</v>
      </c>
      <c r="K5" s="3">
        <v>620</v>
      </c>
      <c r="L5" s="3">
        <v>620</v>
      </c>
      <c r="M5" s="3">
        <v>0</v>
      </c>
      <c r="N5" s="1">
        <v>44965</v>
      </c>
      <c r="O5" s="2" t="s">
        <v>83</v>
      </c>
      <c r="P5" s="2" t="s">
        <v>73</v>
      </c>
      <c r="Q5" s="2"/>
      <c r="R5" s="2" t="s">
        <v>81</v>
      </c>
      <c r="S5" s="2">
        <v>3233</v>
      </c>
      <c r="T5" s="2" t="s">
        <v>35</v>
      </c>
      <c r="U5" s="3">
        <v>55</v>
      </c>
      <c r="V5" s="3">
        <v>55</v>
      </c>
      <c r="W5" s="3">
        <v>0</v>
      </c>
      <c r="X5" s="2" t="s">
        <v>79</v>
      </c>
      <c r="Y5" s="2">
        <v>5943</v>
      </c>
      <c r="Z5" s="2" t="s">
        <v>38</v>
      </c>
      <c r="AA5" s="2" t="s">
        <v>39</v>
      </c>
      <c r="AB5" s="2"/>
      <c r="AC5" s="2"/>
      <c r="AD5" s="1">
        <v>24000</v>
      </c>
      <c r="AE5" s="2" t="str">
        <f t="shared" si="0"/>
        <v>MTP.101854496555</v>
      </c>
      <c r="AF5" s="2" t="s">
        <v>54</v>
      </c>
      <c r="AG5" s="2" t="s">
        <v>82</v>
      </c>
      <c r="AH5" s="2" t="s">
        <v>58</v>
      </c>
      <c r="AI5" s="2" t="s">
        <v>53</v>
      </c>
      <c r="AJ5" s="2" t="s">
        <v>55</v>
      </c>
      <c r="AK5" s="2" t="s">
        <v>56</v>
      </c>
      <c r="AL5" s="1">
        <v>45076</v>
      </c>
      <c r="AM5" s="25" t="s">
        <v>108</v>
      </c>
      <c r="AN5" s="5" t="s">
        <v>111</v>
      </c>
      <c r="AO5" s="22" t="s">
        <v>125</v>
      </c>
      <c r="AP5" s="29"/>
      <c r="AQ5" s="28" t="s">
        <v>129</v>
      </c>
      <c r="AR5" s="32">
        <v>45078</v>
      </c>
      <c r="AS5" s="29"/>
      <c r="AT5" s="33"/>
      <c r="AU5" s="29"/>
      <c r="AV5" s="2"/>
      <c r="AW5" s="26"/>
    </row>
    <row r="6" spans="1:49" ht="82.8" x14ac:dyDescent="0.3">
      <c r="A6" s="1">
        <v>44998</v>
      </c>
      <c r="B6" s="2">
        <v>1060</v>
      </c>
      <c r="C6" s="2" t="s">
        <v>75</v>
      </c>
      <c r="D6" s="2" t="s">
        <v>33</v>
      </c>
      <c r="E6" s="2" t="s">
        <v>34</v>
      </c>
      <c r="F6" s="2" t="s">
        <v>76</v>
      </c>
      <c r="G6" s="2" t="s">
        <v>77</v>
      </c>
      <c r="H6" s="2">
        <v>1</v>
      </c>
      <c r="I6" s="2" t="s">
        <v>78</v>
      </c>
      <c r="J6" s="2" t="s">
        <v>79</v>
      </c>
      <c r="K6" s="3">
        <v>620</v>
      </c>
      <c r="L6" s="3">
        <v>620</v>
      </c>
      <c r="M6" s="3">
        <v>0</v>
      </c>
      <c r="N6" s="1">
        <v>44965</v>
      </c>
      <c r="O6" s="2" t="s">
        <v>83</v>
      </c>
      <c r="P6" s="2" t="s">
        <v>73</v>
      </c>
      <c r="Q6" s="2"/>
      <c r="R6" s="2" t="s">
        <v>81</v>
      </c>
      <c r="S6" s="2">
        <v>3233</v>
      </c>
      <c r="T6" s="2" t="s">
        <v>35</v>
      </c>
      <c r="U6" s="3">
        <v>55</v>
      </c>
      <c r="V6" s="3">
        <v>55</v>
      </c>
      <c r="W6" s="3">
        <v>0</v>
      </c>
      <c r="X6" s="2" t="s">
        <v>79</v>
      </c>
      <c r="Y6" s="2">
        <v>5943</v>
      </c>
      <c r="Z6" s="2" t="s">
        <v>38</v>
      </c>
      <c r="AA6" s="2" t="s">
        <v>39</v>
      </c>
      <c r="AB6" s="2"/>
      <c r="AC6" s="2"/>
      <c r="AD6" s="1">
        <v>24000</v>
      </c>
      <c r="AE6" s="2" t="str">
        <f t="shared" si="0"/>
        <v>MTP.101854496555</v>
      </c>
      <c r="AF6" s="2" t="s">
        <v>54</v>
      </c>
      <c r="AG6" s="2" t="s">
        <v>82</v>
      </c>
      <c r="AH6" s="2" t="s">
        <v>58</v>
      </c>
      <c r="AI6" s="2" t="s">
        <v>53</v>
      </c>
      <c r="AJ6" s="2" t="s">
        <v>55</v>
      </c>
      <c r="AK6" s="2" t="s">
        <v>56</v>
      </c>
      <c r="AL6" s="1">
        <v>45076</v>
      </c>
      <c r="AM6" s="25" t="s">
        <v>108</v>
      </c>
      <c r="AN6" s="5" t="s">
        <v>111</v>
      </c>
      <c r="AO6" s="22" t="s">
        <v>125</v>
      </c>
      <c r="AP6" s="29"/>
      <c r="AQ6" s="28" t="s">
        <v>129</v>
      </c>
      <c r="AR6" s="32">
        <v>45078</v>
      </c>
      <c r="AS6" s="29"/>
      <c r="AT6" s="33"/>
      <c r="AU6" s="29"/>
      <c r="AV6" s="2"/>
      <c r="AW6" s="26"/>
    </row>
    <row r="7" spans="1:49" ht="69" x14ac:dyDescent="0.3">
      <c r="A7" s="1">
        <v>44919</v>
      </c>
      <c r="B7" s="2">
        <v>1060</v>
      </c>
      <c r="C7" s="2" t="s">
        <v>75</v>
      </c>
      <c r="D7" s="2" t="s">
        <v>33</v>
      </c>
      <c r="E7" s="2" t="s">
        <v>34</v>
      </c>
      <c r="F7" s="2" t="s">
        <v>76</v>
      </c>
      <c r="G7" s="2" t="s">
        <v>84</v>
      </c>
      <c r="H7" s="2">
        <v>0</v>
      </c>
      <c r="I7" s="2" t="s">
        <v>85</v>
      </c>
      <c r="J7" s="2" t="s">
        <v>79</v>
      </c>
      <c r="K7" s="3">
        <v>220</v>
      </c>
      <c r="L7" s="3">
        <v>220</v>
      </c>
      <c r="M7" s="3">
        <v>0</v>
      </c>
      <c r="N7" s="1">
        <v>44897</v>
      </c>
      <c r="O7" s="2" t="s">
        <v>80</v>
      </c>
      <c r="P7" s="2" t="s">
        <v>86</v>
      </c>
      <c r="Q7" s="2"/>
      <c r="R7" s="2" t="s">
        <v>81</v>
      </c>
      <c r="S7" s="2">
        <v>3233</v>
      </c>
      <c r="T7" s="2" t="s">
        <v>35</v>
      </c>
      <c r="U7" s="3">
        <v>55</v>
      </c>
      <c r="V7" s="3">
        <v>55</v>
      </c>
      <c r="W7" s="3">
        <v>0</v>
      </c>
      <c r="X7" s="2" t="s">
        <v>79</v>
      </c>
      <c r="Y7" s="2">
        <v>5943</v>
      </c>
      <c r="Z7" s="2" t="s">
        <v>38</v>
      </c>
      <c r="AA7" s="2" t="s">
        <v>39</v>
      </c>
      <c r="AB7" s="2"/>
      <c r="AC7" s="2"/>
      <c r="AD7" s="1">
        <v>14788</v>
      </c>
      <c r="AE7" s="2" t="str">
        <f t="shared" si="0"/>
        <v>MTP.109434489755</v>
      </c>
      <c r="AF7" s="2" t="s">
        <v>54</v>
      </c>
      <c r="AG7" s="2" t="s">
        <v>87</v>
      </c>
      <c r="AH7" s="2" t="s">
        <v>58</v>
      </c>
      <c r="AI7" s="2" t="s">
        <v>53</v>
      </c>
      <c r="AJ7" s="2" t="s">
        <v>55</v>
      </c>
      <c r="AK7" s="2" t="s">
        <v>56</v>
      </c>
      <c r="AL7" s="1">
        <v>45076</v>
      </c>
      <c r="AM7" s="25" t="s">
        <v>109</v>
      </c>
      <c r="AN7" s="5" t="s">
        <v>111</v>
      </c>
      <c r="AO7" s="22" t="s">
        <v>126</v>
      </c>
      <c r="AP7" s="29"/>
      <c r="AQ7" s="28" t="s">
        <v>129</v>
      </c>
      <c r="AR7" s="32">
        <v>45078</v>
      </c>
      <c r="AS7" s="29"/>
      <c r="AT7" s="33"/>
      <c r="AU7" s="29"/>
      <c r="AV7" s="2"/>
      <c r="AW7" s="26"/>
    </row>
    <row r="8" spans="1:49" ht="69" x14ac:dyDescent="0.3">
      <c r="A8" s="1">
        <v>44919</v>
      </c>
      <c r="B8" s="2">
        <v>1060</v>
      </c>
      <c r="C8" s="2" t="s">
        <v>75</v>
      </c>
      <c r="D8" s="2" t="s">
        <v>33</v>
      </c>
      <c r="E8" s="2" t="s">
        <v>34</v>
      </c>
      <c r="F8" s="2" t="s">
        <v>76</v>
      </c>
      <c r="G8" s="2" t="s">
        <v>84</v>
      </c>
      <c r="H8" s="2">
        <v>0</v>
      </c>
      <c r="I8" s="2" t="s">
        <v>85</v>
      </c>
      <c r="J8" s="2" t="s">
        <v>79</v>
      </c>
      <c r="K8" s="3">
        <v>220</v>
      </c>
      <c r="L8" s="3">
        <v>220</v>
      </c>
      <c r="M8" s="3">
        <v>0</v>
      </c>
      <c r="N8" s="1">
        <v>44897</v>
      </c>
      <c r="O8" s="2" t="s">
        <v>83</v>
      </c>
      <c r="P8" s="2" t="s">
        <v>86</v>
      </c>
      <c r="Q8" s="2"/>
      <c r="R8" s="2" t="s">
        <v>81</v>
      </c>
      <c r="S8" s="2">
        <v>3233</v>
      </c>
      <c r="T8" s="2" t="s">
        <v>35</v>
      </c>
      <c r="U8" s="3">
        <v>55</v>
      </c>
      <c r="V8" s="3">
        <v>55</v>
      </c>
      <c r="W8" s="3">
        <v>0</v>
      </c>
      <c r="X8" s="2" t="s">
        <v>79</v>
      </c>
      <c r="Y8" s="2">
        <v>5943</v>
      </c>
      <c r="Z8" s="2" t="s">
        <v>38</v>
      </c>
      <c r="AA8" s="2" t="s">
        <v>39</v>
      </c>
      <c r="AB8" s="2"/>
      <c r="AC8" s="2"/>
      <c r="AD8" s="1">
        <v>14788</v>
      </c>
      <c r="AE8" s="2" t="str">
        <f t="shared" si="0"/>
        <v>MTP.109434489755</v>
      </c>
      <c r="AF8" s="2" t="s">
        <v>54</v>
      </c>
      <c r="AG8" s="2" t="s">
        <v>87</v>
      </c>
      <c r="AH8" s="2" t="s">
        <v>58</v>
      </c>
      <c r="AI8" s="2" t="s">
        <v>53</v>
      </c>
      <c r="AJ8" s="2" t="s">
        <v>55</v>
      </c>
      <c r="AK8" s="2" t="s">
        <v>56</v>
      </c>
      <c r="AL8" s="1">
        <v>45076</v>
      </c>
      <c r="AM8" s="25" t="s">
        <v>110</v>
      </c>
      <c r="AN8" s="5" t="s">
        <v>111</v>
      </c>
      <c r="AO8" s="22" t="s">
        <v>126</v>
      </c>
      <c r="AP8" s="29"/>
      <c r="AQ8" s="28" t="s">
        <v>129</v>
      </c>
      <c r="AR8" s="32">
        <v>45078</v>
      </c>
      <c r="AS8" s="29"/>
      <c r="AT8" s="33"/>
      <c r="AU8" s="29"/>
      <c r="AV8" s="2"/>
      <c r="AW8" s="26"/>
    </row>
    <row r="9" spans="1:49" ht="69" x14ac:dyDescent="0.3">
      <c r="A9" s="1">
        <v>44919</v>
      </c>
      <c r="B9" s="2">
        <v>1060</v>
      </c>
      <c r="C9" s="2" t="s">
        <v>75</v>
      </c>
      <c r="D9" s="2" t="s">
        <v>33</v>
      </c>
      <c r="E9" s="2" t="s">
        <v>34</v>
      </c>
      <c r="F9" s="2" t="s">
        <v>76</v>
      </c>
      <c r="G9" s="2" t="s">
        <v>84</v>
      </c>
      <c r="H9" s="2">
        <v>0</v>
      </c>
      <c r="I9" s="2" t="s">
        <v>85</v>
      </c>
      <c r="J9" s="2" t="s">
        <v>79</v>
      </c>
      <c r="K9" s="3">
        <v>220</v>
      </c>
      <c r="L9" s="3">
        <v>220</v>
      </c>
      <c r="M9" s="3">
        <v>0</v>
      </c>
      <c r="N9" s="1">
        <v>44897</v>
      </c>
      <c r="O9" s="2" t="s">
        <v>83</v>
      </c>
      <c r="P9" s="2" t="s">
        <v>86</v>
      </c>
      <c r="Q9" s="2"/>
      <c r="R9" s="2" t="s">
        <v>81</v>
      </c>
      <c r="S9" s="2">
        <v>3233</v>
      </c>
      <c r="T9" s="2" t="s">
        <v>35</v>
      </c>
      <c r="U9" s="3">
        <v>55</v>
      </c>
      <c r="V9" s="3">
        <v>55</v>
      </c>
      <c r="W9" s="3">
        <v>0</v>
      </c>
      <c r="X9" s="2" t="s">
        <v>79</v>
      </c>
      <c r="Y9" s="2">
        <v>5943</v>
      </c>
      <c r="Z9" s="2" t="s">
        <v>38</v>
      </c>
      <c r="AA9" s="2" t="s">
        <v>39</v>
      </c>
      <c r="AB9" s="2"/>
      <c r="AC9" s="2"/>
      <c r="AD9" s="1">
        <v>14788</v>
      </c>
      <c r="AE9" s="2" t="str">
        <f t="shared" si="0"/>
        <v>MTP.109434489755</v>
      </c>
      <c r="AF9" s="2" t="s">
        <v>54</v>
      </c>
      <c r="AG9" s="2" t="s">
        <v>87</v>
      </c>
      <c r="AH9" s="2" t="s">
        <v>58</v>
      </c>
      <c r="AI9" s="2" t="s">
        <v>53</v>
      </c>
      <c r="AJ9" s="2" t="s">
        <v>55</v>
      </c>
      <c r="AK9" s="2" t="s">
        <v>56</v>
      </c>
      <c r="AL9" s="1">
        <v>45076</v>
      </c>
      <c r="AM9" s="25" t="s">
        <v>110</v>
      </c>
      <c r="AN9" s="5" t="s">
        <v>111</v>
      </c>
      <c r="AO9" s="22" t="s">
        <v>126</v>
      </c>
      <c r="AP9" s="29"/>
      <c r="AQ9" s="28" t="s">
        <v>129</v>
      </c>
      <c r="AR9" s="32">
        <v>45078</v>
      </c>
      <c r="AS9" s="29"/>
      <c r="AT9" s="33"/>
      <c r="AU9" s="29"/>
      <c r="AV9" s="2"/>
      <c r="AW9" s="26"/>
    </row>
    <row r="10" spans="1:49" ht="69" x14ac:dyDescent="0.3">
      <c r="A10" s="1">
        <v>44919</v>
      </c>
      <c r="B10" s="2">
        <v>1060</v>
      </c>
      <c r="C10" s="2" t="s">
        <v>75</v>
      </c>
      <c r="D10" s="2" t="s">
        <v>33</v>
      </c>
      <c r="E10" s="2" t="s">
        <v>34</v>
      </c>
      <c r="F10" s="2" t="s">
        <v>76</v>
      </c>
      <c r="G10" s="2" t="s">
        <v>84</v>
      </c>
      <c r="H10" s="2">
        <v>1</v>
      </c>
      <c r="I10" s="2" t="s">
        <v>85</v>
      </c>
      <c r="J10" s="2" t="s">
        <v>79</v>
      </c>
      <c r="K10" s="3">
        <v>220</v>
      </c>
      <c r="L10" s="3">
        <v>220</v>
      </c>
      <c r="M10" s="3">
        <v>0</v>
      </c>
      <c r="N10" s="1">
        <v>44897</v>
      </c>
      <c r="O10" s="2" t="s">
        <v>83</v>
      </c>
      <c r="P10" s="2" t="s">
        <v>86</v>
      </c>
      <c r="Q10" s="2"/>
      <c r="R10" s="2" t="s">
        <v>81</v>
      </c>
      <c r="S10" s="2">
        <v>3233</v>
      </c>
      <c r="T10" s="2" t="s">
        <v>35</v>
      </c>
      <c r="U10" s="3">
        <v>55</v>
      </c>
      <c r="V10" s="3">
        <v>55</v>
      </c>
      <c r="W10" s="3">
        <v>0</v>
      </c>
      <c r="X10" s="2" t="s">
        <v>79</v>
      </c>
      <c r="Y10" s="2">
        <v>5943</v>
      </c>
      <c r="Z10" s="2" t="s">
        <v>38</v>
      </c>
      <c r="AA10" s="2" t="s">
        <v>39</v>
      </c>
      <c r="AB10" s="2"/>
      <c r="AC10" s="2"/>
      <c r="AD10" s="1">
        <v>14788</v>
      </c>
      <c r="AE10" s="2" t="str">
        <f t="shared" si="0"/>
        <v>MTP.109434489755</v>
      </c>
      <c r="AF10" s="2" t="s">
        <v>54</v>
      </c>
      <c r="AG10" s="2" t="s">
        <v>87</v>
      </c>
      <c r="AH10" s="2" t="s">
        <v>58</v>
      </c>
      <c r="AI10" s="2" t="s">
        <v>53</v>
      </c>
      <c r="AJ10" s="2" t="s">
        <v>55</v>
      </c>
      <c r="AK10" s="2" t="s">
        <v>56</v>
      </c>
      <c r="AL10" s="1">
        <v>45076</v>
      </c>
      <c r="AM10" s="25" t="s">
        <v>110</v>
      </c>
      <c r="AN10" s="5" t="s">
        <v>111</v>
      </c>
      <c r="AO10" s="22" t="s">
        <v>126</v>
      </c>
      <c r="AP10" s="29"/>
      <c r="AQ10" s="28" t="s">
        <v>129</v>
      </c>
      <c r="AR10" s="32">
        <v>45078</v>
      </c>
      <c r="AS10" s="29"/>
      <c r="AT10" s="33"/>
      <c r="AU10" s="29"/>
      <c r="AV10" s="2"/>
      <c r="AW10" s="26"/>
    </row>
    <row r="11" spans="1:49" ht="82.8" x14ac:dyDescent="0.3">
      <c r="A11" s="1">
        <v>44957</v>
      </c>
      <c r="B11" s="2" t="s">
        <v>90</v>
      </c>
      <c r="C11" s="2" t="s">
        <v>91</v>
      </c>
      <c r="D11" s="2" t="s">
        <v>36</v>
      </c>
      <c r="E11" s="2" t="s">
        <v>34</v>
      </c>
      <c r="F11" s="2" t="s">
        <v>76</v>
      </c>
      <c r="G11" s="2" t="s">
        <v>92</v>
      </c>
      <c r="H11" s="2">
        <v>0</v>
      </c>
      <c r="I11" s="2" t="s">
        <v>93</v>
      </c>
      <c r="J11" s="2" t="s">
        <v>28</v>
      </c>
      <c r="K11" s="3">
        <v>24.92</v>
      </c>
      <c r="L11" s="3">
        <v>24.92</v>
      </c>
      <c r="M11" s="3">
        <v>0</v>
      </c>
      <c r="N11" s="1">
        <v>44833</v>
      </c>
      <c r="O11" s="2" t="s">
        <v>94</v>
      </c>
      <c r="P11" s="2" t="s">
        <v>74</v>
      </c>
      <c r="Q11" s="2" t="s">
        <v>95</v>
      </c>
      <c r="R11" s="2" t="s">
        <v>81</v>
      </c>
      <c r="S11" s="2"/>
      <c r="T11" s="2" t="s">
        <v>59</v>
      </c>
      <c r="U11" s="3">
        <v>125</v>
      </c>
      <c r="V11" s="3">
        <v>15.65</v>
      </c>
      <c r="W11" s="3">
        <v>0</v>
      </c>
      <c r="X11" s="2" t="s">
        <v>28</v>
      </c>
      <c r="Y11" s="2">
        <v>5943</v>
      </c>
      <c r="Z11" s="2" t="s">
        <v>38</v>
      </c>
      <c r="AA11" s="2" t="s">
        <v>39</v>
      </c>
      <c r="AB11" s="2"/>
      <c r="AC11" s="2"/>
      <c r="AD11" s="1">
        <v>20276</v>
      </c>
      <c r="AE11" s="2" t="str">
        <f t="shared" si="0"/>
        <v>MTP.GRANNE00004483315.65</v>
      </c>
      <c r="AF11" s="2" t="s">
        <v>54</v>
      </c>
      <c r="AG11" s="2" t="s">
        <v>96</v>
      </c>
      <c r="AH11" s="2" t="s">
        <v>58</v>
      </c>
      <c r="AI11" s="2" t="s">
        <v>53</v>
      </c>
      <c r="AJ11" s="2" t="s">
        <v>55</v>
      </c>
      <c r="AK11" s="2" t="s">
        <v>56</v>
      </c>
      <c r="AL11" s="1">
        <v>45076</v>
      </c>
      <c r="AM11" s="2" t="s">
        <v>107</v>
      </c>
      <c r="AN11" s="5" t="s">
        <v>111</v>
      </c>
      <c r="AO11" s="21" t="s">
        <v>123</v>
      </c>
      <c r="AP11" s="29" t="s">
        <v>127</v>
      </c>
      <c r="AQ11" s="28" t="s">
        <v>129</v>
      </c>
      <c r="AR11" s="32">
        <v>45078</v>
      </c>
      <c r="AS11" s="29"/>
      <c r="AT11" s="33"/>
      <c r="AU11" s="29"/>
      <c r="AV11" s="2"/>
      <c r="AW11" s="26"/>
    </row>
    <row r="12" spans="1:49" ht="82.8" x14ac:dyDescent="0.3">
      <c r="A12" s="1">
        <v>44957</v>
      </c>
      <c r="B12" s="2" t="s">
        <v>90</v>
      </c>
      <c r="C12" s="2" t="s">
        <v>91</v>
      </c>
      <c r="D12" s="2" t="s">
        <v>36</v>
      </c>
      <c r="E12" s="2" t="s">
        <v>34</v>
      </c>
      <c r="F12" s="2" t="s">
        <v>76</v>
      </c>
      <c r="G12" s="2" t="s">
        <v>92</v>
      </c>
      <c r="H12" s="2">
        <v>1</v>
      </c>
      <c r="I12" s="2" t="s">
        <v>93</v>
      </c>
      <c r="J12" s="2" t="s">
        <v>28</v>
      </c>
      <c r="K12" s="3">
        <v>24.92</v>
      </c>
      <c r="L12" s="3">
        <v>24.92</v>
      </c>
      <c r="M12" s="3">
        <v>0</v>
      </c>
      <c r="N12" s="1">
        <v>44833</v>
      </c>
      <c r="O12" s="2" t="s">
        <v>97</v>
      </c>
      <c r="P12" s="2" t="s">
        <v>88</v>
      </c>
      <c r="Q12" s="2" t="s">
        <v>89</v>
      </c>
      <c r="R12" s="2" t="s">
        <v>81</v>
      </c>
      <c r="S12" s="2"/>
      <c r="T12" s="2" t="s">
        <v>59</v>
      </c>
      <c r="U12" s="3">
        <v>115</v>
      </c>
      <c r="V12" s="3">
        <v>9.27</v>
      </c>
      <c r="W12" s="3">
        <v>0</v>
      </c>
      <c r="X12" s="2" t="s">
        <v>28</v>
      </c>
      <c r="Y12" s="2">
        <v>5943</v>
      </c>
      <c r="Z12" s="2" t="s">
        <v>38</v>
      </c>
      <c r="AA12" s="2" t="s">
        <v>39</v>
      </c>
      <c r="AB12" s="2"/>
      <c r="AC12" s="2"/>
      <c r="AD12" s="1">
        <v>20276</v>
      </c>
      <c r="AE12" s="2" t="str">
        <f t="shared" si="0"/>
        <v>MTP.GRANNE0000448339.27</v>
      </c>
      <c r="AF12" s="2" t="s">
        <v>54</v>
      </c>
      <c r="AG12" s="2" t="s">
        <v>96</v>
      </c>
      <c r="AH12" s="2" t="s">
        <v>58</v>
      </c>
      <c r="AI12" s="2" t="s">
        <v>53</v>
      </c>
      <c r="AJ12" s="2" t="s">
        <v>55</v>
      </c>
      <c r="AK12" s="2" t="s">
        <v>56</v>
      </c>
      <c r="AL12" s="1">
        <v>45076</v>
      </c>
      <c r="AM12" s="2" t="s">
        <v>107</v>
      </c>
      <c r="AN12" s="5" t="s">
        <v>111</v>
      </c>
      <c r="AO12" s="21" t="s">
        <v>123</v>
      </c>
      <c r="AP12" s="29" t="s">
        <v>127</v>
      </c>
      <c r="AQ12" s="28" t="s">
        <v>129</v>
      </c>
      <c r="AR12" s="32">
        <v>45078</v>
      </c>
      <c r="AS12" s="29"/>
      <c r="AT12" s="33"/>
      <c r="AU12" s="29"/>
      <c r="AV12" s="2"/>
      <c r="AW12" s="26"/>
    </row>
    <row r="13" spans="1:49" ht="41.4" x14ac:dyDescent="0.3">
      <c r="A13" s="4">
        <v>45028</v>
      </c>
      <c r="B13" s="2">
        <v>333</v>
      </c>
      <c r="C13" s="2" t="s">
        <v>106</v>
      </c>
      <c r="D13" s="2" t="s">
        <v>105</v>
      </c>
      <c r="E13" s="2" t="s">
        <v>104</v>
      </c>
      <c r="F13" s="2" t="s">
        <v>41</v>
      </c>
      <c r="G13" s="2" t="s">
        <v>103</v>
      </c>
      <c r="H13" s="2">
        <v>1</v>
      </c>
      <c r="I13" s="2" t="s">
        <v>102</v>
      </c>
      <c r="J13" s="2" t="s">
        <v>28</v>
      </c>
      <c r="K13" s="3">
        <v>91</v>
      </c>
      <c r="L13" s="3">
        <v>91</v>
      </c>
      <c r="M13" s="3">
        <v>0</v>
      </c>
      <c r="N13" s="4">
        <v>44894</v>
      </c>
      <c r="O13" s="2" t="s">
        <v>101</v>
      </c>
      <c r="P13" s="2" t="s">
        <v>100</v>
      </c>
      <c r="Q13" s="2"/>
      <c r="R13" s="2" t="s">
        <v>30</v>
      </c>
      <c r="S13" s="2">
        <v>4198</v>
      </c>
      <c r="T13" s="2" t="s">
        <v>98</v>
      </c>
      <c r="U13" s="3">
        <v>91</v>
      </c>
      <c r="V13" s="3">
        <v>91</v>
      </c>
      <c r="W13" s="3">
        <v>0</v>
      </c>
      <c r="X13" s="2" t="s">
        <v>28</v>
      </c>
      <c r="Y13" s="2">
        <v>5939</v>
      </c>
      <c r="Z13" s="2" t="s">
        <v>37</v>
      </c>
      <c r="AA13" s="2">
        <v>4</v>
      </c>
      <c r="AB13" s="2"/>
      <c r="AC13" s="2"/>
      <c r="AD13" s="4">
        <v>18258</v>
      </c>
      <c r="AE13" s="2" t="str">
        <f>G13&amp;N13&amp;V13</f>
        <v>NPD.Z2002383264489491</v>
      </c>
      <c r="AF13" s="2" t="s">
        <v>54</v>
      </c>
      <c r="AG13" s="2" t="s">
        <v>99</v>
      </c>
      <c r="AH13" s="2" t="s">
        <v>58</v>
      </c>
      <c r="AI13" s="2" t="s">
        <v>53</v>
      </c>
      <c r="AJ13" s="2" t="s">
        <v>55</v>
      </c>
      <c r="AK13" s="2" t="s">
        <v>57</v>
      </c>
      <c r="AL13" s="1">
        <v>45076</v>
      </c>
      <c r="AM13" s="2" t="s">
        <v>113</v>
      </c>
      <c r="AN13" s="5" t="s">
        <v>111</v>
      </c>
      <c r="AO13" s="21" t="s">
        <v>124</v>
      </c>
      <c r="AP13" s="29" t="s">
        <v>128</v>
      </c>
      <c r="AQ13" s="28" t="s">
        <v>129</v>
      </c>
      <c r="AR13" s="32">
        <v>45078</v>
      </c>
      <c r="AS13" s="29"/>
      <c r="AT13" s="33"/>
      <c r="AU13" s="29"/>
      <c r="AV13" s="2"/>
      <c r="AW1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WorkQueue-Re-call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2023-05-02T11:00:26Z</dcterms:created>
  <dcterms:modified xsi:type="dcterms:W3CDTF">2023-06-02T03:49:43Z</dcterms:modified>
</cp:coreProperties>
</file>