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bookViews>
  <sheets>
    <sheet name="WQ" sheetId="11" r:id="rId1"/>
  </sheets>
  <definedNames>
    <definedName name="_xlnm._FilterDatabase" localSheetId="0" hidden="1">WQ!$A$1:$AU$1</definedName>
  </definedNames>
  <calcPr calcId="191029" iterateCount="1"/>
  <customWorkbookViews>
    <customWorkbookView name="Amsvl-174 - Personal View" guid="{BACF775D-75AF-4E18-AEC6-D21E98D4DFFB}" mergeInterval="0" personalView="1" maximized="1" xWindow="1" yWindow="1" windowWidth="1362" windowHeight="472" activeSheetId="3" showComments="commIndAndComment"/>
    <customWorkbookView name="AMSVL - 173 - Personal View" guid="{10A14F40-922B-4730-8119-C82025CB0741}" mergeInterval="0" personalView="1" maximized="1" xWindow="1" yWindow="1" windowWidth="1362" windowHeight="538" activeSheetId="3"/>
    <customWorkbookView name="AMSVL - 168 - Personal View" guid="{09E30AC0-3440-4C50-8DBE-AB79B1E6365C}" mergeInterval="0" personalView="1" maximized="1" xWindow="1" yWindow="1" windowWidth="1362" windowHeight="496" activeSheetId="3"/>
  </customWorkbookViews>
</workbook>
</file>

<file path=xl/calcChain.xml><?xml version="1.0" encoding="utf-8"?>
<calcChain xmlns="http://schemas.openxmlformats.org/spreadsheetml/2006/main">
  <c r="AE25" i="11"/>
  <c r="AE24"/>
  <c r="AE23"/>
  <c r="AE22"/>
  <c r="AE21"/>
  <c r="AE20"/>
  <c r="AE19"/>
  <c r="AE18"/>
  <c r="AE17"/>
  <c r="AE16"/>
  <c r="AE15"/>
  <c r="AE14"/>
  <c r="AE13"/>
  <c r="AE12"/>
  <c r="AE11"/>
  <c r="AE10"/>
  <c r="AE9"/>
  <c r="AE8"/>
  <c r="AE7"/>
  <c r="AE6"/>
  <c r="AE5"/>
  <c r="AE4"/>
  <c r="AE3"/>
  <c r="AE2"/>
</calcChain>
</file>

<file path=xl/sharedStrings.xml><?xml version="1.0" encoding="utf-8"?>
<sst xmlns="http://schemas.openxmlformats.org/spreadsheetml/2006/main" count="658" uniqueCount="122">
  <si>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</si>
  <si>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</si>
  <si>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</si>
  <si>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</si>
  <si>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</si>
  <si>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</si>
  <si>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</si>
  <si>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</si>
  <si>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</si>
  <si>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</si>
  <si>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</si>
  <si>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</si>
  <si>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</si>
  <si>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</si>
  <si>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</si>
  <si>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</si>
  <si>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</si>
  <si>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</si>
  <si>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</si>
  <si>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</si>
  <si>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</si>
  <si>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</si>
  <si>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</si>
  <si>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</si>
  <si>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</si>
  <si>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</si>
  <si>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</si>
  <si>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</si>
  <si>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835.POST.DATA</t>
  </si>
  <si>
    <t>DATASET</t>
  </si>
  <si>
    <t>CLAIMS</t>
  </si>
  <si>
    <t>CONCATE</t>
  </si>
  <si>
    <t>FOLLOW UP</t>
  </si>
  <si>
    <t>AR COMMENT</t>
  </si>
  <si>
    <t>AR CODE</t>
  </si>
  <si>
    <t>STATUS</t>
  </si>
  <si>
    <t>NOTES</t>
  </si>
  <si>
    <t>WORKED BY</t>
  </si>
  <si>
    <t>WORKED ON</t>
  </si>
  <si>
    <t>CALLER COMMENT</t>
  </si>
  <si>
    <t>CALL HOLD</t>
  </si>
  <si>
    <t>AUDIT FEEDBACK</t>
  </si>
  <si>
    <t>OLD</t>
  </si>
  <si>
    <t>WORKABLE - OLD</t>
  </si>
  <si>
    <t>CALL</t>
  </si>
  <si>
    <t>CALL IN</t>
  </si>
  <si>
    <t>CALL OUT</t>
  </si>
  <si>
    <t>I41</t>
  </si>
  <si>
    <t>ALLCARE CCO</t>
  </si>
  <si>
    <t>CO29</t>
  </si>
  <si>
    <t>THE TIME LIMIT FOR FILING HAS EXPIRED</t>
  </si>
  <si>
    <t>WFP</t>
  </si>
  <si>
    <t>WFP.20672</t>
  </si>
  <si>
    <t>ANDERSON, JACKSON</t>
  </si>
  <si>
    <t>MD</t>
  </si>
  <si>
    <t>Z3800</t>
  </si>
  <si>
    <t>TRCHIP</t>
  </si>
  <si>
    <t>GFINLEY</t>
  </si>
  <si>
    <t>DOS 08/21/22 - 08/22/22 : As reviewed in sw, claim submitted to ALLCARE CCO. Checked in Instamed, claim accepted for processing. Please call and get the claim status.</t>
  </si>
  <si>
    <t>BVM</t>
  </si>
  <si>
    <t>DJT</t>
  </si>
  <si>
    <t>OF2</t>
  </si>
  <si>
    <t>Z0130</t>
  </si>
  <si>
    <t>Z136</t>
  </si>
  <si>
    <t>-</t>
  </si>
  <si>
    <t>DOS 05/17/22 - 07/06/22: CLAIM DENIED BY INS HUMANA, STATING "MEDICAL RECORD MUST BE SUBMITTED" AND DOWNLOADED THE RECORDS IN SEVOCITY EHR LOGIN AND FAXED INTO RING CENTRAL. So Please call and get the fax status.</t>
  </si>
  <si>
    <t>UNASSIGN</t>
  </si>
  <si>
    <t>&amp;HPAC&amp;</t>
  </si>
  <si>
    <t>HUMA-AUT</t>
  </si>
  <si>
    <t>OFF</t>
  </si>
  <si>
    <t>CSS</t>
  </si>
  <si>
    <t>L97512</t>
  </si>
  <si>
    <t>BRANDS, FELIX</t>
  </si>
  <si>
    <t>MTP.10686</t>
  </si>
  <si>
    <t>MTP</t>
  </si>
  <si>
    <t>AN ATTACHMENT IS REQUIRED TO ADJUDICATE THIS CLAIM</t>
  </si>
  <si>
    <t>CO252</t>
  </si>
  <si>
    <t>HUMANA MEDICARE ADVANTAGE HMO</t>
  </si>
  <si>
    <t>1135MC</t>
  </si>
  <si>
    <t>DOS 05/17/22: As reviewed in comment stating "UPLOADED 05/17/2022 CHART TO HUMANA ONLINE AGAIN JUST TO
SEE IF THIS WILL KEEP THIS OPEN FOR THE 11044 DENIAL ON 05/1
7/22 DOS" on 01/20/2023. So please call and get the MR status.</t>
  </si>
  <si>
    <t>L97516</t>
  </si>
  <si>
    <t>M86671</t>
  </si>
  <si>
    <t>DOS 05/17/22 - 07/06/22: CLAIM DENIED BY INS HUMANA, STATING "MEDICAL RECORD MUST BE SUBMITTED" AND DOWNLOADED THE RECORDS IN SEVOCITY EHR LOGIN AND FAXED INTO RING CENTRAL.  So Please call and get the fax status.</t>
  </si>
  <si>
    <t>I70293</t>
  </si>
  <si>
    <t>99214-25</t>
  </si>
  <si>
    <t>Z139</t>
  </si>
  <si>
    <t>Z1330</t>
  </si>
  <si>
    <t>3074F</t>
  </si>
  <si>
    <t>3078F</t>
  </si>
  <si>
    <t>L570</t>
  </si>
  <si>
    <t>Z0000</t>
  </si>
  <si>
    <t>Z1389</t>
  </si>
  <si>
    <t>1000F</t>
  </si>
  <si>
    <t>G8510</t>
  </si>
  <si>
    <t>Z0131</t>
  </si>
  <si>
    <t>0513F</t>
  </si>
  <si>
    <t>H0049</t>
  </si>
  <si>
    <t>Z716</t>
  </si>
  <si>
    <t>F17210</t>
  </si>
  <si>
    <t>Z6830</t>
  </si>
  <si>
    <t>E663</t>
  </si>
  <si>
    <t>Z6827</t>
  </si>
  <si>
    <t>G8417</t>
  </si>
  <si>
    <t>G8476</t>
  </si>
  <si>
    <t>DOS 11/08/22: Claim was denied by ins Allcare, stating "AN ATTACHMENT IS REQUIRED TO ADJUDICATE THIS CLAIM", So please call and get the detailed denial status.</t>
  </si>
  <si>
    <t>HOPKINS, JASON</t>
  </si>
  <si>
    <t>BVM.424682127556609</t>
  </si>
  <si>
    <t>R5383</t>
  </si>
  <si>
    <t>DOS 11/16/22: Claim was denied by ins Allcare, stating "AN ATTACHMENT IS REQUIRED TO ADJUDICATE THIS CLAIM", So please call and get the detailed denial status.</t>
  </si>
  <si>
    <t>STINSON, SHANE M</t>
  </si>
  <si>
    <t>BVM.330138160201729</t>
  </si>
  <si>
    <t>4004F</t>
  </si>
  <si>
    <t>G43909</t>
  </si>
  <si>
    <t>99395-25</t>
  </si>
  <si>
    <t>LONG HOLD</t>
  </si>
  <si>
    <t>DOS 05/17/22 - 07/06/22 Called HUMANA MEDICARE ADVANTAGE HMO @ 855-377-0001  s/w Eva enquried about MR status rep sd they recive on 2 pages of medical records but they need complete medical records so rep sugge to resubmit the medical records.claims mailing address: PO BOX 14678 LEXINGTON, KY 40512-4678,Fax @ 866-305-6655.ref#2000318218097.</t>
  </si>
  <si>
    <t>OTHER</t>
  </si>
  <si>
    <t>Not Pasted</t>
  </si>
  <si>
    <t>John</t>
  </si>
  <si>
    <t>DOS 08/22/2021 - 08/21/2021 Called ALLCARE CCO @ 888-460-0185 S/w Sofie sd they are facing technical issue at this time so need to call after 2 hrs so called after 2 hrs unable to reach live rep after long hold call got disconnected.</t>
  </si>
  <si>
    <t>DOS 11/16/22 Called ALLCARE CCO @ 888-460-0185 S/w Sofie sd they are facing technical issue at this time so need to call after 2 hrs so called after 2 hrs unable to reach live rep after long hold call got disconnected.</t>
  </si>
  <si>
    <t>DOS 11/08/22 Called ALLCARE CCO @ 888-460-0185 S/w Sofie sd they are facing technical issue at this time so need to call after 2 hrs so called after 2 hrs unable to reach live rep after long hold call got disconnected.</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</si>
</sst>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sz val="8"/>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9">
    <xf numFmtId="0" fontId="0" fillId="0" borderId="0" xfId="0"/>
    <xf numFmtId="164" fontId="18" fillId="33" borderId="10" xfId="0" applyNumberFormat="1" applyFont="1" applyFill="1" applyBorder="1" applyAlignment="1">
      <alignment horizontal="left" vertical="top"/>
    </xf>
    <xf numFmtId="0" fontId="18" fillId="33" borderId="10" xfId="0" applyFont="1" applyFill="1" applyBorder="1" applyAlignment="1">
      <alignment horizontal="left" vertical="top"/>
    </xf>
    <xf numFmtId="165" fontId="18" fillId="33" borderId="10" xfId="0" applyNumberFormat="1" applyFont="1" applyFill="1" applyBorder="1" applyAlignment="1">
      <alignment horizontal="left" vertical="top"/>
    </xf>
    <xf numFmtId="8"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8" fillId="36" borderId="10" xfId="0" applyFont="1" applyFill="1" applyBorder="1" applyAlignment="1">
      <alignment horizontal="left" vertical="top"/>
    </xf>
    <xf numFmtId="0" fontId="18" fillId="36" borderId="10" xfId="0" applyFont="1" applyFill="1" applyBorder="1" applyAlignment="1">
      <alignment horizontal="center" vertical="center"/>
    </xf>
    <xf numFmtId="0" fontId="18" fillId="37" borderId="10" xfId="0" applyFont="1" applyFill="1" applyBorder="1" applyAlignment="1">
      <alignment horizontal="center" vertical="center"/>
    </xf>
    <xf numFmtId="0" fontId="0" fillId="0" borderId="0" xfId="0" applyAlignment="1">
      <alignment horizontal="center" vertical="center"/>
    </xf>
    <xf numFmtId="0" fontId="19" fillId="0" borderId="0" xfId="0" applyFont="1"/>
    <xf numFmtId="0" fontId="19" fillId="0" borderId="10" xfId="0" applyFont="1" applyBorder="1" applyAlignment="1">
      <alignment horizontal="left"/>
    </xf>
    <xf numFmtId="164" fontId="19" fillId="0" borderId="10" xfId="0" applyNumberFormat="1" applyFont="1" applyBorder="1" applyAlignment="1">
      <alignment horizontal="left"/>
    </xf>
    <xf numFmtId="165" fontId="19" fillId="0" borderId="10" xfId="0" applyNumberFormat="1" applyFont="1" applyBorder="1" applyAlignment="1">
      <alignment horizontal="left"/>
    </xf>
    <xf numFmtId="14" fontId="19" fillId="0" borderId="10" xfId="0" applyNumberFormat="1" applyFont="1" applyBorder="1" applyAlignment="1">
      <alignment horizontal="left"/>
    </xf>
    <xf numFmtId="0" fontId="19" fillId="0" borderId="10" xfId="0" applyFont="1" applyBorder="1" applyAlignment="1">
      <alignment horizontal="center"/>
    </xf>
    <xf numFmtId="0" fontId="19" fillId="0" borderId="10" xfId="0" applyFont="1" applyBorder="1"/>
    <xf numFmtId="14" fontId="19" fillId="0" borderId="10" xfId="0" applyNumberFormat="1" applyFont="1" applyBorder="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U25"/>
  <sheetViews>
    <sheetView showGridLines="0" tabSelected="1" topLeftCell="AK1" zoomScale="90" zoomScaleNormal="90" workbookViewId="0">
      <pane ySplit="1" topLeftCell="A2" activePane="bottomLeft" state="frozen"/>
      <selection pane="bottomLeft" activeCell="AN1" sqref="AN1"/>
    </sheetView>
  </sheetViews>
  <sheetFormatPr defaultRowHeight="15"/>
  <cols>
    <col min="1" max="1" width="10.85546875" bestFit="1" customWidth="1"/>
    <col min="2" max="2" width="10.5703125" customWidth="1"/>
    <col min="3" max="3" width="23" customWidth="1"/>
    <col min="4" max="4" width="9.7109375" customWidth="1"/>
    <col min="5" max="5" width="33.5703125" customWidth="1"/>
    <col min="6" max="6" width="7.85546875" customWidth="1"/>
    <col min="7" max="7" width="14.7109375" bestFit="1" customWidth="1"/>
    <col min="8" max="8" width="6.85546875" customWidth="1"/>
    <col min="9" max="9" width="16" customWidth="1"/>
    <col min="10" max="10" width="7.42578125" customWidth="1"/>
    <col min="12" max="12" width="9.140625" customWidth="1"/>
    <col min="13" max="13" width="8" customWidth="1"/>
    <col min="14" max="14" width="29.28515625" customWidth="1"/>
    <col min="15" max="15" width="11.28515625" bestFit="1" customWidth="1"/>
    <col min="16" max="16" width="8.7109375" customWidth="1"/>
    <col min="18" max="18" width="9.7109375" customWidth="1"/>
    <col min="19" max="19" width="11" customWidth="1"/>
    <col min="23" max="23" width="7.5703125" customWidth="1"/>
    <col min="24" max="24" width="6.85546875" customWidth="1"/>
    <col min="25" max="25" width="6.28515625" customWidth="1"/>
    <col min="28" max="28" width="21.42578125" customWidth="1"/>
    <col min="29" max="30" width="10.42578125" customWidth="1"/>
    <col min="31" max="31" width="25.5703125" customWidth="1"/>
    <col min="32" max="32" width="16.85546875" customWidth="1"/>
    <col min="33" max="33" width="47.42578125" customWidth="1"/>
    <col min="34" max="34" width="16.7109375" customWidth="1"/>
    <col min="35" max="35" width="6.7109375" bestFit="1" customWidth="1"/>
    <col min="36" max="36" width="13.42578125" customWidth="1"/>
    <col min="37" max="37" width="11.28515625" bestFit="1" customWidth="1"/>
    <col min="38" max="38" width="11" bestFit="1" customWidth="1"/>
    <col min="39" max="39" width="83.28515625" customWidth="1"/>
    <col min="40" max="40" width="13.28515625" style="10" customWidth="1"/>
    <col min="41" max="41" width="18.7109375" style="10" customWidth="1"/>
    <col min="42" max="42" width="6.85546875" style="10" bestFit="1" customWidth="1"/>
    <col min="43" max="43" width="8.5703125" style="10" bestFit="1" customWidth="1"/>
    <col min="44" max="44" width="9.7109375" style="10" bestFit="1" customWidth="1"/>
    <col min="45" max="45" width="10.7109375" style="10" bestFit="1" customWidth="1"/>
    <col min="46" max="46" width="11.28515625" style="10" bestFit="1" customWidth="1"/>
    <col min="47" max="47" width="15.28515625" bestFit="1" customWidth="1"/>
  </cols>
  <sheetData>
    <row r="1" spans="1:47">
      <c r="A1" s="1" t="s">
        <v>0</v>
      </c>
      <c r="B1" s="2" t="s">
        <v>1</v>
      </c>
      <c r="C1" s="2" t="s">
        <v>2</v>
      </c>
      <c r="D1" s="2" t="s">
        <v>3</v>
      </c>
      <c r="E1" s="2" t="s">
        <v>4</v>
      </c>
      <c r="F1" s="2" t="s">
        <v>29</v>
      </c>
      <c r="G1" s="2" t="s">
        <v>5</v>
      </c>
      <c r="H1" s="2" t="s">
        <v>30</v>
      </c>
      <c r="I1" s="2" t="s">
        <v>6</v>
      </c>
      <c r="J1" s="2" t="s">
        <v>7</v>
      </c>
      <c r="K1" s="3" t="s">
        <v>8</v>
      </c>
      <c r="L1" s="3" t="s">
        <v>9</v>
      </c>
      <c r="M1" s="3" t="s">
        <v>10</v>
      </c>
      <c r="N1" s="1" t="s">
        <v>11</v>
      </c>
      <c r="O1" s="3" t="s">
        <v>12</v>
      </c>
      <c r="P1" s="1" t="s">
        <v>13</v>
      </c>
      <c r="Q1" s="2" t="s">
        <v>14</v>
      </c>
      <c r="R1" s="2" t="s">
        <v>15</v>
      </c>
      <c r="S1" s="2" t="s">
        <v>16</v>
      </c>
      <c r="T1" s="2" t="s">
        <v>17</v>
      </c>
      <c r="U1" s="3" t="s">
        <v>18</v>
      </c>
      <c r="V1" s="3" t="s">
        <v>19</v>
      </c>
      <c r="W1" s="3" t="s">
        <v>20</v>
      </c>
      <c r="X1" s="3" t="s">
        <v>21</v>
      </c>
      <c r="Y1" s="3" t="s">
        <v>22</v>
      </c>
      <c r="Z1" s="4" t="s">
        <v>23</v>
      </c>
      <c r="AA1" s="2" t="s">
        <v>24</v>
      </c>
      <c r="AB1" s="2" t="s">
        <v>25</v>
      </c>
      <c r="AC1" s="1" t="s">
        <v>26</v>
      </c>
      <c r="AD1" s="1" t="s">
        <v>27</v>
      </c>
      <c r="AE1" s="5" t="s">
        <v>31</v>
      </c>
      <c r="AF1" s="5" t="s">
        <v>32</v>
      </c>
      <c r="AG1" s="6" t="s">
        <v>33</v>
      </c>
      <c r="AH1" s="6" t="s">
        <v>34</v>
      </c>
      <c r="AI1" s="6" t="s">
        <v>35</v>
      </c>
      <c r="AJ1" s="6" t="s">
        <v>36</v>
      </c>
      <c r="AK1" s="6" t="s">
        <v>37</v>
      </c>
      <c r="AL1" s="6" t="s">
        <v>38</v>
      </c>
      <c r="AM1" s="7" t="s">
        <v>39</v>
      </c>
      <c r="AN1" s="8" t="s">
        <v>34</v>
      </c>
      <c r="AO1" s="8" t="s">
        <v>36</v>
      </c>
      <c r="AP1" s="8" t="s">
        <v>45</v>
      </c>
      <c r="AQ1" s="8" t="s">
        <v>46</v>
      </c>
      <c r="AR1" s="8" t="s">
        <v>40</v>
      </c>
      <c r="AS1" s="8" t="s">
        <v>37</v>
      </c>
      <c r="AT1" s="8" t="s">
        <v>38</v>
      </c>
      <c r="AU1" s="9" t="s">
        <v>41</v>
      </c>
    </row>
    <row r="2" spans="1:47" s="11" customFormat="1" ht="12.75">
      <c r="A2" s="13">
        <v>44937</v>
      </c>
      <c r="B2" s="12" t="s">
        <v>47</v>
      </c>
      <c r="C2" s="12" t="s">
        <v>48</v>
      </c>
      <c r="D2" s="12" t="s">
        <v>49</v>
      </c>
      <c r="E2" s="12" t="s">
        <v>50</v>
      </c>
      <c r="F2" s="12" t="s">
        <v>51</v>
      </c>
      <c r="G2" s="12" t="s">
        <v>52</v>
      </c>
      <c r="H2" s="12">
        <v>0</v>
      </c>
      <c r="I2" s="12" t="s">
        <v>53</v>
      </c>
      <c r="J2" s="12" t="s">
        <v>54</v>
      </c>
      <c r="K2" s="14">
        <v>389</v>
      </c>
      <c r="L2" s="14">
        <v>389</v>
      </c>
      <c r="M2" s="14">
        <v>0</v>
      </c>
      <c r="N2" s="13">
        <v>44430</v>
      </c>
      <c r="O2" s="12">
        <v>99238</v>
      </c>
      <c r="P2" s="12" t="s">
        <v>55</v>
      </c>
      <c r="Q2" s="12"/>
      <c r="R2" s="12">
        <v>1002</v>
      </c>
      <c r="S2" s="12"/>
      <c r="T2" s="12" t="s">
        <v>56</v>
      </c>
      <c r="U2" s="14">
        <v>165</v>
      </c>
      <c r="V2" s="14">
        <v>165</v>
      </c>
      <c r="W2" s="14"/>
      <c r="X2" s="12" t="s">
        <v>54</v>
      </c>
      <c r="Y2" s="12">
        <v>5953</v>
      </c>
      <c r="Z2" s="12" t="s">
        <v>57</v>
      </c>
      <c r="AA2" s="12">
        <v>5</v>
      </c>
      <c r="AB2" s="12"/>
      <c r="AC2" s="12"/>
      <c r="AD2" s="13">
        <v>44429</v>
      </c>
      <c r="AE2" s="12" t="str">
        <f t="shared" ref="AE2:AE25" si="0">G2&amp;N2&amp;V2</f>
        <v>WFP.2067244430165</v>
      </c>
      <c r="AF2" s="12" t="s">
        <v>43</v>
      </c>
      <c r="AG2" s="12" t="s">
        <v>58</v>
      </c>
      <c r="AH2" s="12" t="s">
        <v>44</v>
      </c>
      <c r="AI2" s="12" t="s">
        <v>42</v>
      </c>
      <c r="AJ2" s="12" t="s">
        <v>64</v>
      </c>
      <c r="AK2" s="12" t="s">
        <v>64</v>
      </c>
      <c r="AL2" s="12" t="s">
        <v>64</v>
      </c>
      <c r="AM2" s="12" t="s">
        <v>119</v>
      </c>
      <c r="AN2" s="16" t="s">
        <v>114</v>
      </c>
      <c r="AO2" s="16" t="s">
        <v>117</v>
      </c>
      <c r="AP2" s="16">
        <v>2.11</v>
      </c>
      <c r="AQ2" s="16">
        <v>3</v>
      </c>
      <c r="AR2" s="12"/>
      <c r="AS2" s="16" t="s">
        <v>118</v>
      </c>
      <c r="AT2" s="18">
        <v>45083</v>
      </c>
      <c r="AU2" s="17"/>
    </row>
    <row r="3" spans="1:47" s="11" customFormat="1" ht="12.75">
      <c r="A3" s="13">
        <v>44937</v>
      </c>
      <c r="B3" s="12" t="s">
        <v>47</v>
      </c>
      <c r="C3" s="12" t="s">
        <v>48</v>
      </c>
      <c r="D3" s="12" t="s">
        <v>49</v>
      </c>
      <c r="E3" s="12" t="s">
        <v>50</v>
      </c>
      <c r="F3" s="12" t="s">
        <v>51</v>
      </c>
      <c r="G3" s="12" t="s">
        <v>52</v>
      </c>
      <c r="H3" s="12">
        <v>1</v>
      </c>
      <c r="I3" s="12" t="s">
        <v>53</v>
      </c>
      <c r="J3" s="12" t="s">
        <v>54</v>
      </c>
      <c r="K3" s="14">
        <v>389</v>
      </c>
      <c r="L3" s="14">
        <v>389</v>
      </c>
      <c r="M3" s="14">
        <v>0</v>
      </c>
      <c r="N3" s="13">
        <v>44429</v>
      </c>
      <c r="O3" s="12">
        <v>99460</v>
      </c>
      <c r="P3" s="12" t="s">
        <v>55</v>
      </c>
      <c r="Q3" s="12"/>
      <c r="R3" s="12">
        <v>1002</v>
      </c>
      <c r="S3" s="12"/>
      <c r="T3" s="12" t="s">
        <v>56</v>
      </c>
      <c r="U3" s="14">
        <v>224</v>
      </c>
      <c r="V3" s="14">
        <v>224</v>
      </c>
      <c r="W3" s="14"/>
      <c r="X3" s="12" t="s">
        <v>54</v>
      </c>
      <c r="Y3" s="12">
        <v>5953</v>
      </c>
      <c r="Z3" s="12" t="s">
        <v>57</v>
      </c>
      <c r="AA3" s="12">
        <v>5</v>
      </c>
      <c r="AB3" s="12"/>
      <c r="AC3" s="12"/>
      <c r="AD3" s="13">
        <v>44429</v>
      </c>
      <c r="AE3" s="12" t="str">
        <f t="shared" si="0"/>
        <v>WFP.2067244429224</v>
      </c>
      <c r="AF3" s="12" t="s">
        <v>43</v>
      </c>
      <c r="AG3" s="12" t="s">
        <v>58</v>
      </c>
      <c r="AH3" s="12" t="s">
        <v>44</v>
      </c>
      <c r="AI3" s="12" t="s">
        <v>42</v>
      </c>
      <c r="AJ3" s="12" t="s">
        <v>64</v>
      </c>
      <c r="AK3" s="12" t="s">
        <v>64</v>
      </c>
      <c r="AL3" s="12" t="s">
        <v>64</v>
      </c>
      <c r="AM3" s="12" t="s">
        <v>119</v>
      </c>
      <c r="AN3" s="16" t="s">
        <v>114</v>
      </c>
      <c r="AO3" s="16" t="s">
        <v>117</v>
      </c>
      <c r="AP3" s="16">
        <v>2.11</v>
      </c>
      <c r="AQ3" s="16">
        <v>3</v>
      </c>
      <c r="AR3" s="12"/>
      <c r="AS3" s="16" t="s">
        <v>118</v>
      </c>
      <c r="AT3" s="18">
        <v>45083</v>
      </c>
      <c r="AU3" s="17"/>
    </row>
    <row r="4" spans="1:47" s="11" customFormat="1" ht="12.75">
      <c r="A4" s="13">
        <v>44942</v>
      </c>
      <c r="B4" s="12" t="s">
        <v>47</v>
      </c>
      <c r="C4" s="12" t="s">
        <v>48</v>
      </c>
      <c r="D4" s="12" t="s">
        <v>76</v>
      </c>
      <c r="E4" s="12" t="s">
        <v>75</v>
      </c>
      <c r="F4" s="12" t="s">
        <v>59</v>
      </c>
      <c r="G4" s="12" t="s">
        <v>110</v>
      </c>
      <c r="H4" s="12">
        <v>0</v>
      </c>
      <c r="I4" s="12" t="s">
        <v>109</v>
      </c>
      <c r="J4" s="12" t="s">
        <v>54</v>
      </c>
      <c r="K4" s="14">
        <v>751.04</v>
      </c>
      <c r="L4" s="14">
        <v>751.04</v>
      </c>
      <c r="M4" s="14">
        <v>0</v>
      </c>
      <c r="N4" s="13">
        <v>44881</v>
      </c>
      <c r="O4" s="12" t="s">
        <v>113</v>
      </c>
      <c r="P4" s="12" t="s">
        <v>90</v>
      </c>
      <c r="Q4" s="12" t="s">
        <v>112</v>
      </c>
      <c r="R4" s="12" t="s">
        <v>60</v>
      </c>
      <c r="S4" s="12"/>
      <c r="T4" s="12" t="s">
        <v>61</v>
      </c>
      <c r="U4" s="14">
        <v>350</v>
      </c>
      <c r="V4" s="14">
        <v>350</v>
      </c>
      <c r="W4" s="14">
        <v>0</v>
      </c>
      <c r="X4" s="12" t="s">
        <v>54</v>
      </c>
      <c r="Y4" s="12">
        <v>5953</v>
      </c>
      <c r="Z4" s="12" t="s">
        <v>57</v>
      </c>
      <c r="AA4" s="12">
        <v>5</v>
      </c>
      <c r="AB4" s="12"/>
      <c r="AC4" s="12"/>
      <c r="AD4" s="13">
        <v>30638</v>
      </c>
      <c r="AE4" s="12" t="str">
        <f t="shared" si="0"/>
        <v>BVM.33013816020172944881350</v>
      </c>
      <c r="AF4" s="12" t="s">
        <v>43</v>
      </c>
      <c r="AG4" s="12" t="s">
        <v>108</v>
      </c>
      <c r="AH4" s="12" t="s">
        <v>44</v>
      </c>
      <c r="AI4" s="12" t="s">
        <v>42</v>
      </c>
      <c r="AJ4" s="12" t="s">
        <v>64</v>
      </c>
      <c r="AK4" s="12" t="s">
        <v>64</v>
      </c>
      <c r="AL4" s="12" t="s">
        <v>64</v>
      </c>
      <c r="AM4" s="12" t="s">
        <v>120</v>
      </c>
      <c r="AN4" s="16" t="s">
        <v>114</v>
      </c>
      <c r="AO4" s="16" t="s">
        <v>117</v>
      </c>
      <c r="AP4" s="16">
        <v>2.11</v>
      </c>
      <c r="AQ4" s="16">
        <v>3</v>
      </c>
      <c r="AR4" s="12"/>
      <c r="AS4" s="16" t="s">
        <v>118</v>
      </c>
      <c r="AT4" s="18">
        <v>45083</v>
      </c>
      <c r="AU4" s="17"/>
    </row>
    <row r="5" spans="1:47" s="11" customFormat="1" ht="12.75">
      <c r="A5" s="13">
        <v>44942</v>
      </c>
      <c r="B5" s="12" t="s">
        <v>47</v>
      </c>
      <c r="C5" s="12" t="s">
        <v>48</v>
      </c>
      <c r="D5" s="12" t="s">
        <v>76</v>
      </c>
      <c r="E5" s="12" t="s">
        <v>75</v>
      </c>
      <c r="F5" s="12" t="s">
        <v>59</v>
      </c>
      <c r="G5" s="12" t="s">
        <v>110</v>
      </c>
      <c r="H5" s="12">
        <v>0</v>
      </c>
      <c r="I5" s="12" t="s">
        <v>109</v>
      </c>
      <c r="J5" s="12" t="s">
        <v>54</v>
      </c>
      <c r="K5" s="14">
        <v>751.04</v>
      </c>
      <c r="L5" s="14">
        <v>751.04</v>
      </c>
      <c r="M5" s="14">
        <v>0</v>
      </c>
      <c r="N5" s="13">
        <v>44881</v>
      </c>
      <c r="O5" s="12">
        <v>17110</v>
      </c>
      <c r="P5" s="12" t="s">
        <v>89</v>
      </c>
      <c r="Q5" s="12"/>
      <c r="R5" s="12" t="s">
        <v>60</v>
      </c>
      <c r="S5" s="12"/>
      <c r="T5" s="12" t="s">
        <v>61</v>
      </c>
      <c r="U5" s="14">
        <v>335</v>
      </c>
      <c r="V5" s="14">
        <v>335</v>
      </c>
      <c r="W5" s="14">
        <v>0</v>
      </c>
      <c r="X5" s="12" t="s">
        <v>54</v>
      </c>
      <c r="Y5" s="12">
        <v>5953</v>
      </c>
      <c r="Z5" s="12" t="s">
        <v>57</v>
      </c>
      <c r="AA5" s="12">
        <v>5</v>
      </c>
      <c r="AB5" s="12"/>
      <c r="AC5" s="12"/>
      <c r="AD5" s="13">
        <v>30638</v>
      </c>
      <c r="AE5" s="12" t="str">
        <f t="shared" si="0"/>
        <v>BVM.33013816020172944881335</v>
      </c>
      <c r="AF5" s="12" t="s">
        <v>43</v>
      </c>
      <c r="AG5" s="12" t="s">
        <v>108</v>
      </c>
      <c r="AH5" s="12" t="s">
        <v>44</v>
      </c>
      <c r="AI5" s="12" t="s">
        <v>42</v>
      </c>
      <c r="AJ5" s="12" t="s">
        <v>64</v>
      </c>
      <c r="AK5" s="12" t="s">
        <v>64</v>
      </c>
      <c r="AL5" s="12" t="s">
        <v>64</v>
      </c>
      <c r="AM5" s="12" t="s">
        <v>119</v>
      </c>
      <c r="AN5" s="16" t="s">
        <v>114</v>
      </c>
      <c r="AO5" s="16" t="s">
        <v>117</v>
      </c>
      <c r="AP5" s="16">
        <v>2.11</v>
      </c>
      <c r="AQ5" s="16">
        <v>3</v>
      </c>
      <c r="AR5" s="12"/>
      <c r="AS5" s="16" t="s">
        <v>118</v>
      </c>
      <c r="AT5" s="18">
        <v>45083</v>
      </c>
      <c r="AU5" s="17"/>
    </row>
    <row r="6" spans="1:47" s="11" customFormat="1" ht="12.75">
      <c r="A6" s="13">
        <v>44942</v>
      </c>
      <c r="B6" s="12" t="s">
        <v>47</v>
      </c>
      <c r="C6" s="12" t="s">
        <v>48</v>
      </c>
      <c r="D6" s="12" t="s">
        <v>76</v>
      </c>
      <c r="E6" s="12" t="s">
        <v>75</v>
      </c>
      <c r="F6" s="12" t="s">
        <v>59</v>
      </c>
      <c r="G6" s="12" t="s">
        <v>110</v>
      </c>
      <c r="H6" s="12">
        <v>0</v>
      </c>
      <c r="I6" s="12" t="s">
        <v>109</v>
      </c>
      <c r="J6" s="12" t="s">
        <v>54</v>
      </c>
      <c r="K6" s="14">
        <v>751.04</v>
      </c>
      <c r="L6" s="14">
        <v>751.04</v>
      </c>
      <c r="M6" s="14">
        <v>0</v>
      </c>
      <c r="N6" s="13">
        <v>44881</v>
      </c>
      <c r="O6" s="12">
        <v>93770</v>
      </c>
      <c r="P6" s="12" t="s">
        <v>62</v>
      </c>
      <c r="Q6" s="12" t="s">
        <v>63</v>
      </c>
      <c r="R6" s="12" t="s">
        <v>60</v>
      </c>
      <c r="S6" s="12"/>
      <c r="T6" s="12" t="s">
        <v>61</v>
      </c>
      <c r="U6" s="14">
        <v>20</v>
      </c>
      <c r="V6" s="14">
        <v>20</v>
      </c>
      <c r="W6" s="14">
        <v>0</v>
      </c>
      <c r="X6" s="12" t="s">
        <v>54</v>
      </c>
      <c r="Y6" s="12">
        <v>5953</v>
      </c>
      <c r="Z6" s="12" t="s">
        <v>57</v>
      </c>
      <c r="AA6" s="12">
        <v>5</v>
      </c>
      <c r="AB6" s="12"/>
      <c r="AC6" s="12"/>
      <c r="AD6" s="13">
        <v>30638</v>
      </c>
      <c r="AE6" s="12" t="str">
        <f t="shared" si="0"/>
        <v>BVM.3301381602017294488120</v>
      </c>
      <c r="AF6" s="12" t="s">
        <v>43</v>
      </c>
      <c r="AG6" s="12" t="s">
        <v>108</v>
      </c>
      <c r="AH6" s="12" t="s">
        <v>44</v>
      </c>
      <c r="AI6" s="12" t="s">
        <v>42</v>
      </c>
      <c r="AJ6" s="12" t="s">
        <v>64</v>
      </c>
      <c r="AK6" s="12" t="s">
        <v>64</v>
      </c>
      <c r="AL6" s="12" t="s">
        <v>64</v>
      </c>
      <c r="AM6" s="12" t="s">
        <v>119</v>
      </c>
      <c r="AN6" s="16" t="s">
        <v>114</v>
      </c>
      <c r="AO6" s="16" t="s">
        <v>117</v>
      </c>
      <c r="AP6" s="16">
        <v>2.11</v>
      </c>
      <c r="AQ6" s="16">
        <v>3</v>
      </c>
      <c r="AR6" s="12"/>
      <c r="AS6" s="16" t="s">
        <v>118</v>
      </c>
      <c r="AT6" s="18">
        <v>45083</v>
      </c>
      <c r="AU6" s="17"/>
    </row>
    <row r="7" spans="1:47" s="11" customFormat="1" ht="12.75">
      <c r="A7" s="13">
        <v>44942</v>
      </c>
      <c r="B7" s="12" t="s">
        <v>47</v>
      </c>
      <c r="C7" s="12" t="s">
        <v>48</v>
      </c>
      <c r="D7" s="12" t="s">
        <v>76</v>
      </c>
      <c r="E7" s="12" t="s">
        <v>75</v>
      </c>
      <c r="F7" s="12" t="s">
        <v>59</v>
      </c>
      <c r="G7" s="12" t="s">
        <v>110</v>
      </c>
      <c r="H7" s="12">
        <v>0</v>
      </c>
      <c r="I7" s="12" t="s">
        <v>109</v>
      </c>
      <c r="J7" s="12" t="s">
        <v>54</v>
      </c>
      <c r="K7" s="14">
        <v>751.04</v>
      </c>
      <c r="L7" s="14">
        <v>751.04</v>
      </c>
      <c r="M7" s="14">
        <v>0</v>
      </c>
      <c r="N7" s="13">
        <v>44881</v>
      </c>
      <c r="O7" s="12" t="s">
        <v>88</v>
      </c>
      <c r="P7" s="12" t="s">
        <v>62</v>
      </c>
      <c r="Q7" s="12" t="s">
        <v>63</v>
      </c>
      <c r="R7" s="12" t="s">
        <v>60</v>
      </c>
      <c r="S7" s="12"/>
      <c r="T7" s="12" t="s">
        <v>61</v>
      </c>
      <c r="U7" s="14">
        <v>0.01</v>
      </c>
      <c r="V7" s="14">
        <v>0.01</v>
      </c>
      <c r="W7" s="14">
        <v>0</v>
      </c>
      <c r="X7" s="12" t="s">
        <v>54</v>
      </c>
      <c r="Y7" s="12">
        <v>5953</v>
      </c>
      <c r="Z7" s="12" t="s">
        <v>57</v>
      </c>
      <c r="AA7" s="12">
        <v>5</v>
      </c>
      <c r="AB7" s="12"/>
      <c r="AC7" s="12"/>
      <c r="AD7" s="13">
        <v>30638</v>
      </c>
      <c r="AE7" s="12" t="str">
        <f t="shared" si="0"/>
        <v>BVM.330138160201729448810.01</v>
      </c>
      <c r="AF7" s="12" t="s">
        <v>43</v>
      </c>
      <c r="AG7" s="12" t="s">
        <v>108</v>
      </c>
      <c r="AH7" s="12" t="s">
        <v>44</v>
      </c>
      <c r="AI7" s="12" t="s">
        <v>42</v>
      </c>
      <c r="AJ7" s="12" t="s">
        <v>64</v>
      </c>
      <c r="AK7" s="12" t="s">
        <v>64</v>
      </c>
      <c r="AL7" s="12" t="s">
        <v>64</v>
      </c>
      <c r="AM7" s="12" t="s">
        <v>119</v>
      </c>
      <c r="AN7" s="16" t="s">
        <v>114</v>
      </c>
      <c r="AO7" s="16" t="s">
        <v>117</v>
      </c>
      <c r="AP7" s="16">
        <v>2.11</v>
      </c>
      <c r="AQ7" s="16">
        <v>3</v>
      </c>
      <c r="AR7" s="12"/>
      <c r="AS7" s="16" t="s">
        <v>118</v>
      </c>
      <c r="AT7" s="18">
        <v>45083</v>
      </c>
      <c r="AU7" s="17"/>
    </row>
    <row r="8" spans="1:47" s="11" customFormat="1" ht="12.75">
      <c r="A8" s="13">
        <v>44942</v>
      </c>
      <c r="B8" s="12" t="s">
        <v>47</v>
      </c>
      <c r="C8" s="12" t="s">
        <v>48</v>
      </c>
      <c r="D8" s="12" t="s">
        <v>76</v>
      </c>
      <c r="E8" s="12" t="s">
        <v>75</v>
      </c>
      <c r="F8" s="12" t="s">
        <v>59</v>
      </c>
      <c r="G8" s="12" t="s">
        <v>110</v>
      </c>
      <c r="H8" s="12">
        <v>0</v>
      </c>
      <c r="I8" s="12" t="s">
        <v>109</v>
      </c>
      <c r="J8" s="12" t="s">
        <v>54</v>
      </c>
      <c r="K8" s="14">
        <v>751.04</v>
      </c>
      <c r="L8" s="14">
        <v>751.04</v>
      </c>
      <c r="M8" s="14">
        <v>0</v>
      </c>
      <c r="N8" s="13">
        <v>44881</v>
      </c>
      <c r="O8" s="12" t="s">
        <v>87</v>
      </c>
      <c r="P8" s="12" t="s">
        <v>63</v>
      </c>
      <c r="Q8" s="12" t="s">
        <v>62</v>
      </c>
      <c r="R8" s="12" t="s">
        <v>60</v>
      </c>
      <c r="S8" s="12"/>
      <c r="T8" s="12" t="s">
        <v>61</v>
      </c>
      <c r="U8" s="14">
        <v>0.01</v>
      </c>
      <c r="V8" s="14">
        <v>0.01</v>
      </c>
      <c r="W8" s="14">
        <v>0</v>
      </c>
      <c r="X8" s="12" t="s">
        <v>54</v>
      </c>
      <c r="Y8" s="12">
        <v>5953</v>
      </c>
      <c r="Z8" s="12" t="s">
        <v>57</v>
      </c>
      <c r="AA8" s="12">
        <v>5</v>
      </c>
      <c r="AB8" s="12"/>
      <c r="AC8" s="12"/>
      <c r="AD8" s="13">
        <v>30638</v>
      </c>
      <c r="AE8" s="12" t="str">
        <f t="shared" si="0"/>
        <v>BVM.330138160201729448810.01</v>
      </c>
      <c r="AF8" s="12" t="s">
        <v>43</v>
      </c>
      <c r="AG8" s="12" t="s">
        <v>108</v>
      </c>
      <c r="AH8" s="12" t="s">
        <v>44</v>
      </c>
      <c r="AI8" s="12" t="s">
        <v>42</v>
      </c>
      <c r="AJ8" s="12" t="s">
        <v>64</v>
      </c>
      <c r="AK8" s="12" t="s">
        <v>64</v>
      </c>
      <c r="AL8" s="12" t="s">
        <v>64</v>
      </c>
      <c r="AM8" s="12" t="s">
        <v>119</v>
      </c>
      <c r="AN8" s="16" t="s">
        <v>114</v>
      </c>
      <c r="AO8" s="16" t="s">
        <v>117</v>
      </c>
      <c r="AP8" s="16">
        <v>2.11</v>
      </c>
      <c r="AQ8" s="16">
        <v>3</v>
      </c>
      <c r="AR8" s="12"/>
      <c r="AS8" s="16" t="s">
        <v>118</v>
      </c>
      <c r="AT8" s="18">
        <v>45083</v>
      </c>
      <c r="AU8" s="17"/>
    </row>
    <row r="9" spans="1:47" s="11" customFormat="1" ht="12.75">
      <c r="A9" s="13">
        <v>44942</v>
      </c>
      <c r="B9" s="12" t="s">
        <v>47</v>
      </c>
      <c r="C9" s="12" t="s">
        <v>48</v>
      </c>
      <c r="D9" s="12" t="s">
        <v>76</v>
      </c>
      <c r="E9" s="12" t="s">
        <v>75</v>
      </c>
      <c r="F9" s="12" t="s">
        <v>59</v>
      </c>
      <c r="G9" s="12" t="s">
        <v>110</v>
      </c>
      <c r="H9" s="12">
        <v>0</v>
      </c>
      <c r="I9" s="12" t="s">
        <v>109</v>
      </c>
      <c r="J9" s="12" t="s">
        <v>54</v>
      </c>
      <c r="K9" s="14">
        <v>751.04</v>
      </c>
      <c r="L9" s="14">
        <v>751.04</v>
      </c>
      <c r="M9" s="14">
        <v>0</v>
      </c>
      <c r="N9" s="13">
        <v>44881</v>
      </c>
      <c r="O9" s="12" t="s">
        <v>103</v>
      </c>
      <c r="P9" s="12" t="s">
        <v>63</v>
      </c>
      <c r="Q9" s="12" t="s">
        <v>62</v>
      </c>
      <c r="R9" s="12" t="s">
        <v>60</v>
      </c>
      <c r="S9" s="12"/>
      <c r="T9" s="12" t="s">
        <v>61</v>
      </c>
      <c r="U9" s="14">
        <v>0.01</v>
      </c>
      <c r="V9" s="14">
        <v>0.01</v>
      </c>
      <c r="W9" s="14">
        <v>0</v>
      </c>
      <c r="X9" s="12" t="s">
        <v>54</v>
      </c>
      <c r="Y9" s="12">
        <v>5953</v>
      </c>
      <c r="Z9" s="12" t="s">
        <v>57</v>
      </c>
      <c r="AA9" s="12">
        <v>5</v>
      </c>
      <c r="AB9" s="12"/>
      <c r="AC9" s="12"/>
      <c r="AD9" s="13">
        <v>30638</v>
      </c>
      <c r="AE9" s="12" t="str">
        <f t="shared" si="0"/>
        <v>BVM.330138160201729448810.01</v>
      </c>
      <c r="AF9" s="12" t="s">
        <v>43</v>
      </c>
      <c r="AG9" s="12" t="s">
        <v>108</v>
      </c>
      <c r="AH9" s="12" t="s">
        <v>44</v>
      </c>
      <c r="AI9" s="12" t="s">
        <v>42</v>
      </c>
      <c r="AJ9" s="12" t="s">
        <v>64</v>
      </c>
      <c r="AK9" s="12" t="s">
        <v>64</v>
      </c>
      <c r="AL9" s="12" t="s">
        <v>64</v>
      </c>
      <c r="AM9" s="12" t="s">
        <v>119</v>
      </c>
      <c r="AN9" s="16" t="s">
        <v>114</v>
      </c>
      <c r="AO9" s="16" t="s">
        <v>117</v>
      </c>
      <c r="AP9" s="16">
        <v>2.11</v>
      </c>
      <c r="AQ9" s="16">
        <v>3</v>
      </c>
      <c r="AR9" s="12"/>
      <c r="AS9" s="16" t="s">
        <v>118</v>
      </c>
      <c r="AT9" s="18">
        <v>45083</v>
      </c>
      <c r="AU9" s="17"/>
    </row>
    <row r="10" spans="1:47" s="11" customFormat="1" ht="12.75">
      <c r="A10" s="13">
        <v>44942</v>
      </c>
      <c r="B10" s="12" t="s">
        <v>47</v>
      </c>
      <c r="C10" s="12" t="s">
        <v>48</v>
      </c>
      <c r="D10" s="12" t="s">
        <v>76</v>
      </c>
      <c r="E10" s="12" t="s">
        <v>75</v>
      </c>
      <c r="F10" s="12" t="s">
        <v>59</v>
      </c>
      <c r="G10" s="12" t="s">
        <v>110</v>
      </c>
      <c r="H10" s="12">
        <v>0</v>
      </c>
      <c r="I10" s="12" t="s">
        <v>109</v>
      </c>
      <c r="J10" s="12" t="s">
        <v>54</v>
      </c>
      <c r="K10" s="14">
        <v>751.04</v>
      </c>
      <c r="L10" s="14">
        <v>751.04</v>
      </c>
      <c r="M10" s="14">
        <v>0</v>
      </c>
      <c r="N10" s="13">
        <v>44881</v>
      </c>
      <c r="O10" s="12">
        <v>99406</v>
      </c>
      <c r="P10" s="12" t="s">
        <v>98</v>
      </c>
      <c r="Q10" s="12" t="s">
        <v>97</v>
      </c>
      <c r="R10" s="12" t="s">
        <v>60</v>
      </c>
      <c r="S10" s="12"/>
      <c r="T10" s="12" t="s">
        <v>61</v>
      </c>
      <c r="U10" s="14">
        <v>45</v>
      </c>
      <c r="V10" s="14">
        <v>45</v>
      </c>
      <c r="W10" s="14">
        <v>0</v>
      </c>
      <c r="X10" s="12" t="s">
        <v>54</v>
      </c>
      <c r="Y10" s="12">
        <v>5953</v>
      </c>
      <c r="Z10" s="12" t="s">
        <v>57</v>
      </c>
      <c r="AA10" s="12">
        <v>5</v>
      </c>
      <c r="AB10" s="12"/>
      <c r="AC10" s="12"/>
      <c r="AD10" s="13">
        <v>30638</v>
      </c>
      <c r="AE10" s="12" t="str">
        <f t="shared" si="0"/>
        <v>BVM.3301381602017294488145</v>
      </c>
      <c r="AF10" s="12" t="s">
        <v>43</v>
      </c>
      <c r="AG10" s="12" t="s">
        <v>108</v>
      </c>
      <c r="AH10" s="12" t="s">
        <v>44</v>
      </c>
      <c r="AI10" s="12" t="s">
        <v>42</v>
      </c>
      <c r="AJ10" s="12" t="s">
        <v>64</v>
      </c>
      <c r="AK10" s="12" t="s">
        <v>64</v>
      </c>
      <c r="AL10" s="12" t="s">
        <v>64</v>
      </c>
      <c r="AM10" s="12" t="s">
        <v>119</v>
      </c>
      <c r="AN10" s="16" t="s">
        <v>114</v>
      </c>
      <c r="AO10" s="16" t="s">
        <v>117</v>
      </c>
      <c r="AP10" s="16">
        <v>2.11</v>
      </c>
      <c r="AQ10" s="16">
        <v>3</v>
      </c>
      <c r="AR10" s="12"/>
      <c r="AS10" s="16" t="s">
        <v>118</v>
      </c>
      <c r="AT10" s="18">
        <v>45083</v>
      </c>
      <c r="AU10" s="17"/>
    </row>
    <row r="11" spans="1:47" s="11" customFormat="1" ht="12.75">
      <c r="A11" s="13">
        <v>44942</v>
      </c>
      <c r="B11" s="12" t="s">
        <v>47</v>
      </c>
      <c r="C11" s="12" t="s">
        <v>48</v>
      </c>
      <c r="D11" s="12" t="s">
        <v>76</v>
      </c>
      <c r="E11" s="12" t="s">
        <v>75</v>
      </c>
      <c r="F11" s="12" t="s">
        <v>59</v>
      </c>
      <c r="G11" s="12" t="s">
        <v>110</v>
      </c>
      <c r="H11" s="12">
        <v>0</v>
      </c>
      <c r="I11" s="12" t="s">
        <v>109</v>
      </c>
      <c r="J11" s="12" t="s">
        <v>54</v>
      </c>
      <c r="K11" s="14">
        <v>751.04</v>
      </c>
      <c r="L11" s="14">
        <v>751.04</v>
      </c>
      <c r="M11" s="14">
        <v>0</v>
      </c>
      <c r="N11" s="13">
        <v>44881</v>
      </c>
      <c r="O11" s="12" t="s">
        <v>111</v>
      </c>
      <c r="P11" s="12" t="s">
        <v>97</v>
      </c>
      <c r="Q11" s="12" t="s">
        <v>98</v>
      </c>
      <c r="R11" s="12" t="s">
        <v>60</v>
      </c>
      <c r="S11" s="12"/>
      <c r="T11" s="12" t="s">
        <v>61</v>
      </c>
      <c r="U11" s="14">
        <v>1</v>
      </c>
      <c r="V11" s="14">
        <v>1</v>
      </c>
      <c r="W11" s="14">
        <v>0</v>
      </c>
      <c r="X11" s="12" t="s">
        <v>54</v>
      </c>
      <c r="Y11" s="12">
        <v>5953</v>
      </c>
      <c r="Z11" s="12" t="s">
        <v>57</v>
      </c>
      <c r="AA11" s="12">
        <v>5</v>
      </c>
      <c r="AB11" s="12"/>
      <c r="AC11" s="12"/>
      <c r="AD11" s="13">
        <v>30638</v>
      </c>
      <c r="AE11" s="12" t="str">
        <f t="shared" si="0"/>
        <v>BVM.330138160201729448811</v>
      </c>
      <c r="AF11" s="12" t="s">
        <v>43</v>
      </c>
      <c r="AG11" s="12" t="s">
        <v>108</v>
      </c>
      <c r="AH11" s="12" t="s">
        <v>44</v>
      </c>
      <c r="AI11" s="12" t="s">
        <v>42</v>
      </c>
      <c r="AJ11" s="12" t="s">
        <v>64</v>
      </c>
      <c r="AK11" s="12" t="s">
        <v>64</v>
      </c>
      <c r="AL11" s="12" t="s">
        <v>64</v>
      </c>
      <c r="AM11" s="12" t="s">
        <v>119</v>
      </c>
      <c r="AN11" s="16" t="s">
        <v>114</v>
      </c>
      <c r="AO11" s="16" t="s">
        <v>117</v>
      </c>
      <c r="AP11" s="16">
        <v>2.11</v>
      </c>
      <c r="AQ11" s="16">
        <v>3</v>
      </c>
      <c r="AR11" s="12"/>
      <c r="AS11" s="16" t="s">
        <v>118</v>
      </c>
      <c r="AT11" s="18">
        <v>45083</v>
      </c>
      <c r="AU11" s="17"/>
    </row>
    <row r="12" spans="1:47" s="11" customFormat="1" ht="12.75">
      <c r="A12" s="13">
        <v>44942</v>
      </c>
      <c r="B12" s="12" t="s">
        <v>47</v>
      </c>
      <c r="C12" s="12" t="s">
        <v>48</v>
      </c>
      <c r="D12" s="12" t="s">
        <v>76</v>
      </c>
      <c r="E12" s="12" t="s">
        <v>75</v>
      </c>
      <c r="F12" s="12" t="s">
        <v>59</v>
      </c>
      <c r="G12" s="12" t="s">
        <v>110</v>
      </c>
      <c r="H12" s="12">
        <v>1</v>
      </c>
      <c r="I12" s="12" t="s">
        <v>109</v>
      </c>
      <c r="J12" s="12" t="s">
        <v>54</v>
      </c>
      <c r="K12" s="14">
        <v>751.04</v>
      </c>
      <c r="L12" s="14">
        <v>751.04</v>
      </c>
      <c r="M12" s="14">
        <v>0</v>
      </c>
      <c r="N12" s="13">
        <v>44881</v>
      </c>
      <c r="O12" s="12" t="s">
        <v>102</v>
      </c>
      <c r="P12" s="12" t="s">
        <v>100</v>
      </c>
      <c r="Q12" s="12" t="s">
        <v>99</v>
      </c>
      <c r="R12" s="12" t="s">
        <v>60</v>
      </c>
      <c r="S12" s="12"/>
      <c r="T12" s="12" t="s">
        <v>61</v>
      </c>
      <c r="U12" s="14">
        <v>0.01</v>
      </c>
      <c r="V12" s="14">
        <v>0.01</v>
      </c>
      <c r="W12" s="14">
        <v>0</v>
      </c>
      <c r="X12" s="12" t="s">
        <v>54</v>
      </c>
      <c r="Y12" s="12">
        <v>5953</v>
      </c>
      <c r="Z12" s="12" t="s">
        <v>57</v>
      </c>
      <c r="AA12" s="12">
        <v>5</v>
      </c>
      <c r="AB12" s="12"/>
      <c r="AC12" s="12"/>
      <c r="AD12" s="13">
        <v>30638</v>
      </c>
      <c r="AE12" s="12" t="str">
        <f t="shared" si="0"/>
        <v>BVM.330138160201729448810.01</v>
      </c>
      <c r="AF12" s="12" t="s">
        <v>43</v>
      </c>
      <c r="AG12" s="12" t="s">
        <v>108</v>
      </c>
      <c r="AH12" s="12" t="s">
        <v>44</v>
      </c>
      <c r="AI12" s="12" t="s">
        <v>42</v>
      </c>
      <c r="AJ12" s="12" t="s">
        <v>64</v>
      </c>
      <c r="AK12" s="12" t="s">
        <v>64</v>
      </c>
      <c r="AL12" s="12" t="s">
        <v>64</v>
      </c>
      <c r="AM12" s="12" t="s">
        <v>120</v>
      </c>
      <c r="AN12" s="16" t="s">
        <v>114</v>
      </c>
      <c r="AO12" s="16" t="s">
        <v>117</v>
      </c>
      <c r="AP12" s="16">
        <v>2.11</v>
      </c>
      <c r="AQ12" s="16">
        <v>3</v>
      </c>
      <c r="AR12" s="12"/>
      <c r="AS12" s="16" t="s">
        <v>118</v>
      </c>
      <c r="AT12" s="18">
        <v>45083</v>
      </c>
      <c r="AU12" s="17"/>
    </row>
    <row r="13" spans="1:47" s="11" customFormat="1" ht="12.75">
      <c r="A13" s="13">
        <v>44942</v>
      </c>
      <c r="B13" s="12" t="s">
        <v>47</v>
      </c>
      <c r="C13" s="12" t="s">
        <v>48</v>
      </c>
      <c r="D13" s="12" t="s">
        <v>76</v>
      </c>
      <c r="E13" s="12" t="s">
        <v>75</v>
      </c>
      <c r="F13" s="12" t="s">
        <v>59</v>
      </c>
      <c r="G13" s="12" t="s">
        <v>106</v>
      </c>
      <c r="H13" s="12">
        <v>0</v>
      </c>
      <c r="I13" s="12" t="s">
        <v>105</v>
      </c>
      <c r="J13" s="12" t="s">
        <v>54</v>
      </c>
      <c r="K13" s="14">
        <v>480.02</v>
      </c>
      <c r="L13" s="14">
        <v>480.02</v>
      </c>
      <c r="M13" s="14">
        <v>0</v>
      </c>
      <c r="N13" s="13">
        <v>44873</v>
      </c>
      <c r="O13" s="12">
        <v>99385</v>
      </c>
      <c r="P13" s="12" t="s">
        <v>90</v>
      </c>
      <c r="Q13" s="12" t="s">
        <v>107</v>
      </c>
      <c r="R13" s="12" t="s">
        <v>60</v>
      </c>
      <c r="S13" s="12"/>
      <c r="T13" s="12" t="s">
        <v>61</v>
      </c>
      <c r="U13" s="14">
        <v>390</v>
      </c>
      <c r="V13" s="14">
        <v>390</v>
      </c>
      <c r="W13" s="14">
        <v>0</v>
      </c>
      <c r="X13" s="12" t="s">
        <v>54</v>
      </c>
      <c r="Y13" s="12">
        <v>5953</v>
      </c>
      <c r="Z13" s="12" t="s">
        <v>57</v>
      </c>
      <c r="AA13" s="12">
        <v>5</v>
      </c>
      <c r="AB13" s="12"/>
      <c r="AC13" s="12"/>
      <c r="AD13" s="13">
        <v>31835</v>
      </c>
      <c r="AE13" s="12" t="str">
        <f t="shared" si="0"/>
        <v>BVM.42468212755660944873390</v>
      </c>
      <c r="AF13" s="12" t="s">
        <v>43</v>
      </c>
      <c r="AG13" s="12" t="s">
        <v>104</v>
      </c>
      <c r="AH13" s="12" t="s">
        <v>44</v>
      </c>
      <c r="AI13" s="12" t="s">
        <v>42</v>
      </c>
      <c r="AJ13" s="12" t="s">
        <v>64</v>
      </c>
      <c r="AK13" s="12" t="s">
        <v>64</v>
      </c>
      <c r="AL13" s="12" t="s">
        <v>64</v>
      </c>
      <c r="AM13" s="12" t="s">
        <v>121</v>
      </c>
      <c r="AN13" s="16" t="s">
        <v>114</v>
      </c>
      <c r="AO13" s="16" t="s">
        <v>117</v>
      </c>
      <c r="AP13" s="16">
        <v>2.11</v>
      </c>
      <c r="AQ13" s="16">
        <v>3</v>
      </c>
      <c r="AR13" s="12"/>
      <c r="AS13" s="16" t="s">
        <v>118</v>
      </c>
      <c r="AT13" s="18">
        <v>45083</v>
      </c>
      <c r="AU13" s="17"/>
    </row>
    <row r="14" spans="1:47" s="11" customFormat="1" ht="12.75">
      <c r="A14" s="13">
        <v>44942</v>
      </c>
      <c r="B14" s="12" t="s">
        <v>47</v>
      </c>
      <c r="C14" s="12" t="s">
        <v>48</v>
      </c>
      <c r="D14" s="12" t="s">
        <v>76</v>
      </c>
      <c r="E14" s="12" t="s">
        <v>75</v>
      </c>
      <c r="F14" s="12" t="s">
        <v>59</v>
      </c>
      <c r="G14" s="12" t="s">
        <v>106</v>
      </c>
      <c r="H14" s="12">
        <v>0</v>
      </c>
      <c r="I14" s="12" t="s">
        <v>105</v>
      </c>
      <c r="J14" s="12" t="s">
        <v>54</v>
      </c>
      <c r="K14" s="14">
        <v>480.02</v>
      </c>
      <c r="L14" s="14">
        <v>480.02</v>
      </c>
      <c r="M14" s="14">
        <v>0</v>
      </c>
      <c r="N14" s="13">
        <v>44873</v>
      </c>
      <c r="O14" s="12" t="s">
        <v>102</v>
      </c>
      <c r="P14" s="12" t="s">
        <v>100</v>
      </c>
      <c r="Q14" s="12" t="s">
        <v>101</v>
      </c>
      <c r="R14" s="12" t="s">
        <v>60</v>
      </c>
      <c r="S14" s="12"/>
      <c r="T14" s="12" t="s">
        <v>61</v>
      </c>
      <c r="U14" s="14">
        <v>0.01</v>
      </c>
      <c r="V14" s="14">
        <v>0.01</v>
      </c>
      <c r="W14" s="14">
        <v>0</v>
      </c>
      <c r="X14" s="12" t="s">
        <v>54</v>
      </c>
      <c r="Y14" s="12">
        <v>5953</v>
      </c>
      <c r="Z14" s="12" t="s">
        <v>57</v>
      </c>
      <c r="AA14" s="12">
        <v>5</v>
      </c>
      <c r="AB14" s="12"/>
      <c r="AC14" s="12"/>
      <c r="AD14" s="13">
        <v>31835</v>
      </c>
      <c r="AE14" s="12" t="str">
        <f t="shared" si="0"/>
        <v>BVM.424682127556609448730.01</v>
      </c>
      <c r="AF14" s="12" t="s">
        <v>43</v>
      </c>
      <c r="AG14" s="12" t="s">
        <v>104</v>
      </c>
      <c r="AH14" s="12" t="s">
        <v>44</v>
      </c>
      <c r="AI14" s="12" t="s">
        <v>42</v>
      </c>
      <c r="AJ14" s="12" t="s">
        <v>64</v>
      </c>
      <c r="AK14" s="12" t="s">
        <v>64</v>
      </c>
      <c r="AL14" s="12" t="s">
        <v>64</v>
      </c>
      <c r="AM14" s="12" t="s">
        <v>121</v>
      </c>
      <c r="AN14" s="16" t="s">
        <v>114</v>
      </c>
      <c r="AO14" s="16" t="s">
        <v>117</v>
      </c>
      <c r="AP14" s="16">
        <v>2.11</v>
      </c>
      <c r="AQ14" s="16">
        <v>3</v>
      </c>
      <c r="AR14" s="12"/>
      <c r="AS14" s="16" t="s">
        <v>118</v>
      </c>
      <c r="AT14" s="18">
        <v>45083</v>
      </c>
      <c r="AU14" s="17"/>
    </row>
    <row r="15" spans="1:47" s="11" customFormat="1" ht="12.75">
      <c r="A15" s="13">
        <v>44942</v>
      </c>
      <c r="B15" s="12" t="s">
        <v>47</v>
      </c>
      <c r="C15" s="12" t="s">
        <v>48</v>
      </c>
      <c r="D15" s="12" t="s">
        <v>76</v>
      </c>
      <c r="E15" s="12" t="s">
        <v>75</v>
      </c>
      <c r="F15" s="12" t="s">
        <v>59</v>
      </c>
      <c r="G15" s="12" t="s">
        <v>106</v>
      </c>
      <c r="H15" s="12">
        <v>0</v>
      </c>
      <c r="I15" s="12" t="s">
        <v>105</v>
      </c>
      <c r="J15" s="12" t="s">
        <v>54</v>
      </c>
      <c r="K15" s="14">
        <v>480.02</v>
      </c>
      <c r="L15" s="14">
        <v>480.02</v>
      </c>
      <c r="M15" s="14">
        <v>0</v>
      </c>
      <c r="N15" s="13">
        <v>44873</v>
      </c>
      <c r="O15" s="12">
        <v>93770</v>
      </c>
      <c r="P15" s="12" t="s">
        <v>94</v>
      </c>
      <c r="Q15" s="12" t="s">
        <v>63</v>
      </c>
      <c r="R15" s="12" t="s">
        <v>60</v>
      </c>
      <c r="S15" s="12"/>
      <c r="T15" s="12" t="s">
        <v>61</v>
      </c>
      <c r="U15" s="14">
        <v>20</v>
      </c>
      <c r="V15" s="14">
        <v>20</v>
      </c>
      <c r="W15" s="14">
        <v>0</v>
      </c>
      <c r="X15" s="12" t="s">
        <v>54</v>
      </c>
      <c r="Y15" s="12">
        <v>5953</v>
      </c>
      <c r="Z15" s="12" t="s">
        <v>57</v>
      </c>
      <c r="AA15" s="12">
        <v>5</v>
      </c>
      <c r="AB15" s="12"/>
      <c r="AC15" s="12"/>
      <c r="AD15" s="13">
        <v>31835</v>
      </c>
      <c r="AE15" s="12" t="str">
        <f t="shared" si="0"/>
        <v>BVM.4246821275566094487320</v>
      </c>
      <c r="AF15" s="12" t="s">
        <v>43</v>
      </c>
      <c r="AG15" s="12" t="s">
        <v>104</v>
      </c>
      <c r="AH15" s="12" t="s">
        <v>44</v>
      </c>
      <c r="AI15" s="12" t="s">
        <v>42</v>
      </c>
      <c r="AJ15" s="12" t="s">
        <v>64</v>
      </c>
      <c r="AK15" s="12" t="s">
        <v>64</v>
      </c>
      <c r="AL15" s="12" t="s">
        <v>64</v>
      </c>
      <c r="AM15" s="12" t="s">
        <v>121</v>
      </c>
      <c r="AN15" s="16" t="s">
        <v>114</v>
      </c>
      <c r="AO15" s="16" t="s">
        <v>117</v>
      </c>
      <c r="AP15" s="16">
        <v>2.11</v>
      </c>
      <c r="AQ15" s="16">
        <v>3</v>
      </c>
      <c r="AR15" s="12"/>
      <c r="AS15" s="16" t="s">
        <v>118</v>
      </c>
      <c r="AT15" s="18">
        <v>45083</v>
      </c>
      <c r="AU15" s="17"/>
    </row>
    <row r="16" spans="1:47" s="11" customFormat="1" ht="12.75">
      <c r="A16" s="13">
        <v>44942</v>
      </c>
      <c r="B16" s="12" t="s">
        <v>47</v>
      </c>
      <c r="C16" s="12" t="s">
        <v>48</v>
      </c>
      <c r="D16" s="12" t="s">
        <v>76</v>
      </c>
      <c r="E16" s="12" t="s">
        <v>75</v>
      </c>
      <c r="F16" s="12" t="s">
        <v>59</v>
      </c>
      <c r="G16" s="12" t="s">
        <v>106</v>
      </c>
      <c r="H16" s="12">
        <v>0</v>
      </c>
      <c r="I16" s="12" t="s">
        <v>105</v>
      </c>
      <c r="J16" s="12" t="s">
        <v>54</v>
      </c>
      <c r="K16" s="14">
        <v>480.02</v>
      </c>
      <c r="L16" s="14">
        <v>480.02</v>
      </c>
      <c r="M16" s="14">
        <v>0</v>
      </c>
      <c r="N16" s="13">
        <v>44873</v>
      </c>
      <c r="O16" s="12" t="s">
        <v>95</v>
      </c>
      <c r="P16" s="12" t="s">
        <v>94</v>
      </c>
      <c r="Q16" s="12" t="s">
        <v>63</v>
      </c>
      <c r="R16" s="12" t="s">
        <v>60</v>
      </c>
      <c r="S16" s="12"/>
      <c r="T16" s="12" t="s">
        <v>61</v>
      </c>
      <c r="U16" s="14">
        <v>0.01</v>
      </c>
      <c r="V16" s="14">
        <v>0.01</v>
      </c>
      <c r="W16" s="14">
        <v>0</v>
      </c>
      <c r="X16" s="12" t="s">
        <v>54</v>
      </c>
      <c r="Y16" s="12">
        <v>5953</v>
      </c>
      <c r="Z16" s="12" t="s">
        <v>57</v>
      </c>
      <c r="AA16" s="12">
        <v>5</v>
      </c>
      <c r="AB16" s="12"/>
      <c r="AC16" s="12"/>
      <c r="AD16" s="13">
        <v>31835</v>
      </c>
      <c r="AE16" s="12" t="str">
        <f t="shared" si="0"/>
        <v>BVM.424682127556609448730.01</v>
      </c>
      <c r="AF16" s="12" t="s">
        <v>43</v>
      </c>
      <c r="AG16" s="12" t="s">
        <v>104</v>
      </c>
      <c r="AH16" s="12" t="s">
        <v>44</v>
      </c>
      <c r="AI16" s="12" t="s">
        <v>42</v>
      </c>
      <c r="AJ16" s="12" t="s">
        <v>64</v>
      </c>
      <c r="AK16" s="12" t="s">
        <v>64</v>
      </c>
      <c r="AL16" s="12" t="s">
        <v>64</v>
      </c>
      <c r="AM16" s="12" t="s">
        <v>121</v>
      </c>
      <c r="AN16" s="16" t="s">
        <v>114</v>
      </c>
      <c r="AO16" s="16" t="s">
        <v>117</v>
      </c>
      <c r="AP16" s="16">
        <v>2.11</v>
      </c>
      <c r="AQ16" s="16">
        <v>3</v>
      </c>
      <c r="AR16" s="12"/>
      <c r="AS16" s="16" t="s">
        <v>118</v>
      </c>
      <c r="AT16" s="18">
        <v>45083</v>
      </c>
      <c r="AU16" s="17"/>
    </row>
    <row r="17" spans="1:47" s="11" customFormat="1" ht="12.75">
      <c r="A17" s="13">
        <v>44942</v>
      </c>
      <c r="B17" s="12" t="s">
        <v>47</v>
      </c>
      <c r="C17" s="12" t="s">
        <v>48</v>
      </c>
      <c r="D17" s="12" t="s">
        <v>76</v>
      </c>
      <c r="E17" s="12" t="s">
        <v>75</v>
      </c>
      <c r="F17" s="12" t="s">
        <v>59</v>
      </c>
      <c r="G17" s="12" t="s">
        <v>106</v>
      </c>
      <c r="H17" s="12">
        <v>0</v>
      </c>
      <c r="I17" s="12" t="s">
        <v>105</v>
      </c>
      <c r="J17" s="12" t="s">
        <v>54</v>
      </c>
      <c r="K17" s="14">
        <v>480.02</v>
      </c>
      <c r="L17" s="14">
        <v>480.02</v>
      </c>
      <c r="M17" s="14">
        <v>0</v>
      </c>
      <c r="N17" s="13">
        <v>44873</v>
      </c>
      <c r="O17" s="12" t="s">
        <v>93</v>
      </c>
      <c r="P17" s="12" t="s">
        <v>85</v>
      </c>
      <c r="Q17" s="12" t="s">
        <v>91</v>
      </c>
      <c r="R17" s="12" t="s">
        <v>60</v>
      </c>
      <c r="S17" s="12"/>
      <c r="T17" s="12" t="s">
        <v>61</v>
      </c>
      <c r="U17" s="14">
        <v>15</v>
      </c>
      <c r="V17" s="14">
        <v>15</v>
      </c>
      <c r="W17" s="14">
        <v>0</v>
      </c>
      <c r="X17" s="12" t="s">
        <v>54</v>
      </c>
      <c r="Y17" s="12">
        <v>5953</v>
      </c>
      <c r="Z17" s="12" t="s">
        <v>57</v>
      </c>
      <c r="AA17" s="12">
        <v>5</v>
      </c>
      <c r="AB17" s="12"/>
      <c r="AC17" s="12"/>
      <c r="AD17" s="13">
        <v>31835</v>
      </c>
      <c r="AE17" s="12" t="str">
        <f t="shared" si="0"/>
        <v>BVM.4246821275566094487315</v>
      </c>
      <c r="AF17" s="12" t="s">
        <v>43</v>
      </c>
      <c r="AG17" s="12" t="s">
        <v>104</v>
      </c>
      <c r="AH17" s="12" t="s">
        <v>44</v>
      </c>
      <c r="AI17" s="12" t="s">
        <v>42</v>
      </c>
      <c r="AJ17" s="12" t="s">
        <v>64</v>
      </c>
      <c r="AK17" s="12" t="s">
        <v>64</v>
      </c>
      <c r="AL17" s="12" t="s">
        <v>64</v>
      </c>
      <c r="AM17" s="12" t="s">
        <v>121</v>
      </c>
      <c r="AN17" s="16" t="s">
        <v>114</v>
      </c>
      <c r="AO17" s="16" t="s">
        <v>117</v>
      </c>
      <c r="AP17" s="16">
        <v>2.11</v>
      </c>
      <c r="AQ17" s="16">
        <v>3</v>
      </c>
      <c r="AR17" s="12"/>
      <c r="AS17" s="16" t="s">
        <v>118</v>
      </c>
      <c r="AT17" s="18">
        <v>45083</v>
      </c>
      <c r="AU17" s="17"/>
    </row>
    <row r="18" spans="1:47" s="11" customFormat="1" ht="12.75">
      <c r="A18" s="13">
        <v>44942</v>
      </c>
      <c r="B18" s="12" t="s">
        <v>47</v>
      </c>
      <c r="C18" s="12" t="s">
        <v>48</v>
      </c>
      <c r="D18" s="12" t="s">
        <v>76</v>
      </c>
      <c r="E18" s="12" t="s">
        <v>75</v>
      </c>
      <c r="F18" s="12" t="s">
        <v>59</v>
      </c>
      <c r="G18" s="12" t="s">
        <v>106</v>
      </c>
      <c r="H18" s="12">
        <v>0</v>
      </c>
      <c r="I18" s="12" t="s">
        <v>105</v>
      </c>
      <c r="J18" s="12" t="s">
        <v>54</v>
      </c>
      <c r="K18" s="14">
        <v>480.02</v>
      </c>
      <c r="L18" s="14">
        <v>480.02</v>
      </c>
      <c r="M18" s="14">
        <v>0</v>
      </c>
      <c r="N18" s="13">
        <v>44873</v>
      </c>
      <c r="O18" s="12">
        <v>96160</v>
      </c>
      <c r="P18" s="12" t="s">
        <v>91</v>
      </c>
      <c r="Q18" s="12" t="s">
        <v>86</v>
      </c>
      <c r="R18" s="12" t="s">
        <v>60</v>
      </c>
      <c r="S18" s="12"/>
      <c r="T18" s="12" t="s">
        <v>61</v>
      </c>
      <c r="U18" s="14">
        <v>30</v>
      </c>
      <c r="V18" s="14">
        <v>30</v>
      </c>
      <c r="W18" s="14">
        <v>0</v>
      </c>
      <c r="X18" s="12" t="s">
        <v>54</v>
      </c>
      <c r="Y18" s="12">
        <v>5953</v>
      </c>
      <c r="Z18" s="12" t="s">
        <v>57</v>
      </c>
      <c r="AA18" s="12">
        <v>5</v>
      </c>
      <c r="AB18" s="12"/>
      <c r="AC18" s="12"/>
      <c r="AD18" s="13">
        <v>31835</v>
      </c>
      <c r="AE18" s="12" t="str">
        <f t="shared" si="0"/>
        <v>BVM.4246821275566094487330</v>
      </c>
      <c r="AF18" s="12" t="s">
        <v>43</v>
      </c>
      <c r="AG18" s="12" t="s">
        <v>104</v>
      </c>
      <c r="AH18" s="12" t="s">
        <v>44</v>
      </c>
      <c r="AI18" s="12" t="s">
        <v>42</v>
      </c>
      <c r="AJ18" s="12" t="s">
        <v>64</v>
      </c>
      <c r="AK18" s="12" t="s">
        <v>64</v>
      </c>
      <c r="AL18" s="12" t="s">
        <v>64</v>
      </c>
      <c r="AM18" s="12" t="s">
        <v>121</v>
      </c>
      <c r="AN18" s="16" t="s">
        <v>114</v>
      </c>
      <c r="AO18" s="16" t="s">
        <v>117</v>
      </c>
      <c r="AP18" s="16">
        <v>2.11</v>
      </c>
      <c r="AQ18" s="16">
        <v>3</v>
      </c>
      <c r="AR18" s="12"/>
      <c r="AS18" s="16" t="s">
        <v>118</v>
      </c>
      <c r="AT18" s="18">
        <v>45083</v>
      </c>
      <c r="AU18" s="17"/>
    </row>
    <row r="19" spans="1:47" s="11" customFormat="1" ht="12.75">
      <c r="A19" s="13">
        <v>44942</v>
      </c>
      <c r="B19" s="12" t="s">
        <v>47</v>
      </c>
      <c r="C19" s="12" t="s">
        <v>48</v>
      </c>
      <c r="D19" s="12" t="s">
        <v>76</v>
      </c>
      <c r="E19" s="12" t="s">
        <v>75</v>
      </c>
      <c r="F19" s="12" t="s">
        <v>59</v>
      </c>
      <c r="G19" s="12" t="s">
        <v>106</v>
      </c>
      <c r="H19" s="12">
        <v>0</v>
      </c>
      <c r="I19" s="12" t="s">
        <v>105</v>
      </c>
      <c r="J19" s="12" t="s">
        <v>54</v>
      </c>
      <c r="K19" s="14">
        <v>480.02</v>
      </c>
      <c r="L19" s="14">
        <v>480.02</v>
      </c>
      <c r="M19" s="14">
        <v>0</v>
      </c>
      <c r="N19" s="13">
        <v>44873</v>
      </c>
      <c r="O19" s="12" t="s">
        <v>96</v>
      </c>
      <c r="P19" s="12" t="s">
        <v>85</v>
      </c>
      <c r="Q19" s="12"/>
      <c r="R19" s="12" t="s">
        <v>60</v>
      </c>
      <c r="S19" s="12"/>
      <c r="T19" s="12" t="s">
        <v>61</v>
      </c>
      <c r="U19" s="14">
        <v>24</v>
      </c>
      <c r="V19" s="14">
        <v>24</v>
      </c>
      <c r="W19" s="14">
        <v>0</v>
      </c>
      <c r="X19" s="12" t="s">
        <v>54</v>
      </c>
      <c r="Y19" s="12">
        <v>5953</v>
      </c>
      <c r="Z19" s="12" t="s">
        <v>57</v>
      </c>
      <c r="AA19" s="12">
        <v>5</v>
      </c>
      <c r="AB19" s="12"/>
      <c r="AC19" s="12"/>
      <c r="AD19" s="13">
        <v>31835</v>
      </c>
      <c r="AE19" s="12" t="str">
        <f t="shared" si="0"/>
        <v>BVM.4246821275566094487324</v>
      </c>
      <c r="AF19" s="12" t="s">
        <v>43</v>
      </c>
      <c r="AG19" s="12" t="s">
        <v>104</v>
      </c>
      <c r="AH19" s="12" t="s">
        <v>44</v>
      </c>
      <c r="AI19" s="12" t="s">
        <v>42</v>
      </c>
      <c r="AJ19" s="12" t="s">
        <v>64</v>
      </c>
      <c r="AK19" s="12" t="s">
        <v>64</v>
      </c>
      <c r="AL19" s="12" t="s">
        <v>64</v>
      </c>
      <c r="AM19" s="12" t="s">
        <v>121</v>
      </c>
      <c r="AN19" s="16" t="s">
        <v>114</v>
      </c>
      <c r="AO19" s="16" t="s">
        <v>117</v>
      </c>
      <c r="AP19" s="16">
        <v>2.11</v>
      </c>
      <c r="AQ19" s="16">
        <v>3</v>
      </c>
      <c r="AR19" s="12"/>
      <c r="AS19" s="16" t="s">
        <v>118</v>
      </c>
      <c r="AT19" s="18">
        <v>45083</v>
      </c>
      <c r="AU19" s="17"/>
    </row>
    <row r="20" spans="1:47" s="11" customFormat="1" ht="12.75">
      <c r="A20" s="13">
        <v>44942</v>
      </c>
      <c r="B20" s="12" t="s">
        <v>47</v>
      </c>
      <c r="C20" s="12" t="s">
        <v>48</v>
      </c>
      <c r="D20" s="12" t="s">
        <v>76</v>
      </c>
      <c r="E20" s="12" t="s">
        <v>75</v>
      </c>
      <c r="F20" s="12" t="s">
        <v>59</v>
      </c>
      <c r="G20" s="12" t="s">
        <v>106</v>
      </c>
      <c r="H20" s="12">
        <v>1</v>
      </c>
      <c r="I20" s="12" t="s">
        <v>105</v>
      </c>
      <c r="J20" s="12" t="s">
        <v>54</v>
      </c>
      <c r="K20" s="14">
        <v>480.02</v>
      </c>
      <c r="L20" s="14">
        <v>480.02</v>
      </c>
      <c r="M20" s="14">
        <v>0</v>
      </c>
      <c r="N20" s="13">
        <v>44873</v>
      </c>
      <c r="O20" s="12" t="s">
        <v>92</v>
      </c>
      <c r="P20" s="12" t="s">
        <v>91</v>
      </c>
      <c r="Q20" s="12"/>
      <c r="R20" s="12" t="s">
        <v>60</v>
      </c>
      <c r="S20" s="12"/>
      <c r="T20" s="12" t="s">
        <v>61</v>
      </c>
      <c r="U20" s="14">
        <v>1</v>
      </c>
      <c r="V20" s="14">
        <v>1</v>
      </c>
      <c r="W20" s="14">
        <v>0</v>
      </c>
      <c r="X20" s="12" t="s">
        <v>54</v>
      </c>
      <c r="Y20" s="12">
        <v>5953</v>
      </c>
      <c r="Z20" s="12" t="s">
        <v>57</v>
      </c>
      <c r="AA20" s="12">
        <v>5</v>
      </c>
      <c r="AB20" s="12"/>
      <c r="AC20" s="12"/>
      <c r="AD20" s="13">
        <v>31835</v>
      </c>
      <c r="AE20" s="12" t="str">
        <f t="shared" si="0"/>
        <v>BVM.424682127556609448731</v>
      </c>
      <c r="AF20" s="12" t="s">
        <v>43</v>
      </c>
      <c r="AG20" s="12" t="s">
        <v>104</v>
      </c>
      <c r="AH20" s="12" t="s">
        <v>44</v>
      </c>
      <c r="AI20" s="12" t="s">
        <v>42</v>
      </c>
      <c r="AJ20" s="12" t="s">
        <v>64</v>
      </c>
      <c r="AK20" s="12" t="s">
        <v>64</v>
      </c>
      <c r="AL20" s="12" t="s">
        <v>64</v>
      </c>
      <c r="AM20" s="12" t="s">
        <v>121</v>
      </c>
      <c r="AN20" s="16" t="s">
        <v>114</v>
      </c>
      <c r="AO20" s="16" t="s">
        <v>117</v>
      </c>
      <c r="AP20" s="16">
        <v>2.11</v>
      </c>
      <c r="AQ20" s="16">
        <v>3</v>
      </c>
      <c r="AR20" s="12"/>
      <c r="AS20" s="16" t="s">
        <v>118</v>
      </c>
      <c r="AT20" s="18">
        <v>45083</v>
      </c>
      <c r="AU20" s="17"/>
    </row>
    <row r="21" spans="1:47" s="11" customFormat="1" ht="12.75">
      <c r="A21" s="13">
        <v>44764</v>
      </c>
      <c r="B21" s="12" t="s">
        <v>78</v>
      </c>
      <c r="C21" s="12" t="s">
        <v>77</v>
      </c>
      <c r="D21" s="12" t="s">
        <v>76</v>
      </c>
      <c r="E21" s="12" t="s">
        <v>75</v>
      </c>
      <c r="F21" s="12" t="s">
        <v>74</v>
      </c>
      <c r="G21" s="12" t="s">
        <v>73</v>
      </c>
      <c r="H21" s="12">
        <v>0</v>
      </c>
      <c r="I21" s="12" t="s">
        <v>72</v>
      </c>
      <c r="J21" s="12" t="s">
        <v>68</v>
      </c>
      <c r="K21" s="14">
        <v>1770</v>
      </c>
      <c r="L21" s="14">
        <v>1695</v>
      </c>
      <c r="M21" s="14">
        <v>75</v>
      </c>
      <c r="N21" s="13">
        <v>44715</v>
      </c>
      <c r="O21" s="12" t="s">
        <v>84</v>
      </c>
      <c r="P21" s="12" t="s">
        <v>81</v>
      </c>
      <c r="Q21" s="12" t="s">
        <v>83</v>
      </c>
      <c r="R21" s="12" t="s">
        <v>70</v>
      </c>
      <c r="S21" s="12">
        <v>1255327680</v>
      </c>
      <c r="T21" s="12" t="s">
        <v>69</v>
      </c>
      <c r="U21" s="14">
        <v>275</v>
      </c>
      <c r="V21" s="14">
        <v>275</v>
      </c>
      <c r="W21" s="14">
        <v>0</v>
      </c>
      <c r="X21" s="12" t="s">
        <v>68</v>
      </c>
      <c r="Y21" s="12">
        <v>5970</v>
      </c>
      <c r="Z21" s="12" t="s">
        <v>67</v>
      </c>
      <c r="AA21" s="12" t="s">
        <v>66</v>
      </c>
      <c r="AB21" s="12" t="s">
        <v>28</v>
      </c>
      <c r="AC21" s="15">
        <v>44764</v>
      </c>
      <c r="AD21" s="13">
        <v>17430</v>
      </c>
      <c r="AE21" s="12" t="str">
        <f t="shared" si="0"/>
        <v>MTP.1068644715275</v>
      </c>
      <c r="AF21" s="12" t="s">
        <v>43</v>
      </c>
      <c r="AG21" s="12" t="s">
        <v>65</v>
      </c>
      <c r="AH21" s="12" t="s">
        <v>44</v>
      </c>
      <c r="AI21" s="12" t="s">
        <v>42</v>
      </c>
      <c r="AJ21" s="12" t="s">
        <v>64</v>
      </c>
      <c r="AK21" s="12" t="s">
        <v>64</v>
      </c>
      <c r="AL21" s="12" t="s">
        <v>64</v>
      </c>
      <c r="AM21" s="12" t="s">
        <v>115</v>
      </c>
      <c r="AN21" s="16" t="s">
        <v>116</v>
      </c>
      <c r="AO21" s="16" t="s">
        <v>117</v>
      </c>
      <c r="AP21" s="16">
        <v>3.03</v>
      </c>
      <c r="AQ21" s="16">
        <v>3.55</v>
      </c>
      <c r="AR21" s="12"/>
      <c r="AS21" s="16" t="s">
        <v>118</v>
      </c>
      <c r="AT21" s="18">
        <v>45083</v>
      </c>
      <c r="AU21" s="17"/>
    </row>
    <row r="22" spans="1:47" s="11" customFormat="1" ht="12.75">
      <c r="A22" s="13">
        <v>44764</v>
      </c>
      <c r="B22" s="12" t="s">
        <v>78</v>
      </c>
      <c r="C22" s="12" t="s">
        <v>77</v>
      </c>
      <c r="D22" s="12" t="s">
        <v>76</v>
      </c>
      <c r="E22" s="12" t="s">
        <v>75</v>
      </c>
      <c r="F22" s="12" t="s">
        <v>74</v>
      </c>
      <c r="G22" s="12" t="s">
        <v>73</v>
      </c>
      <c r="H22" s="12">
        <v>0</v>
      </c>
      <c r="I22" s="12" t="s">
        <v>72</v>
      </c>
      <c r="J22" s="12" t="s">
        <v>68</v>
      </c>
      <c r="K22" s="14">
        <v>1770</v>
      </c>
      <c r="L22" s="14">
        <v>1695</v>
      </c>
      <c r="M22" s="14">
        <v>75</v>
      </c>
      <c r="N22" s="13">
        <v>44715</v>
      </c>
      <c r="O22" s="12">
        <v>11042</v>
      </c>
      <c r="P22" s="12" t="s">
        <v>71</v>
      </c>
      <c r="Q22" s="12"/>
      <c r="R22" s="12" t="s">
        <v>70</v>
      </c>
      <c r="S22" s="12">
        <v>1255327680</v>
      </c>
      <c r="T22" s="12" t="s">
        <v>69</v>
      </c>
      <c r="U22" s="14">
        <v>300</v>
      </c>
      <c r="V22" s="14">
        <v>300</v>
      </c>
      <c r="W22" s="14">
        <v>0</v>
      </c>
      <c r="X22" s="12" t="s">
        <v>68</v>
      </c>
      <c r="Y22" s="12">
        <v>5970</v>
      </c>
      <c r="Z22" s="12" t="s">
        <v>67</v>
      </c>
      <c r="AA22" s="12" t="s">
        <v>66</v>
      </c>
      <c r="AB22" s="12" t="s">
        <v>28</v>
      </c>
      <c r="AC22" s="15">
        <v>44764</v>
      </c>
      <c r="AD22" s="13">
        <v>17430</v>
      </c>
      <c r="AE22" s="12" t="str">
        <f t="shared" si="0"/>
        <v>MTP.1068644715300</v>
      </c>
      <c r="AF22" s="12" t="s">
        <v>43</v>
      </c>
      <c r="AG22" s="12" t="s">
        <v>82</v>
      </c>
      <c r="AH22" s="12" t="s">
        <v>44</v>
      </c>
      <c r="AI22" s="12" t="s">
        <v>42</v>
      </c>
      <c r="AJ22" s="12" t="s">
        <v>64</v>
      </c>
      <c r="AK22" s="12" t="s">
        <v>64</v>
      </c>
      <c r="AL22" s="12" t="s">
        <v>64</v>
      </c>
      <c r="AM22" s="12" t="s">
        <v>115</v>
      </c>
      <c r="AN22" s="16" t="s">
        <v>116</v>
      </c>
      <c r="AO22" s="16" t="s">
        <v>117</v>
      </c>
      <c r="AP22" s="16">
        <v>3.03</v>
      </c>
      <c r="AQ22" s="16">
        <v>3.55</v>
      </c>
      <c r="AR22" s="12"/>
      <c r="AS22" s="16" t="s">
        <v>118</v>
      </c>
      <c r="AT22" s="18">
        <v>45083</v>
      </c>
      <c r="AU22" s="17"/>
    </row>
    <row r="23" spans="1:47" s="11" customFormat="1" ht="12.75">
      <c r="A23" s="13">
        <v>44764</v>
      </c>
      <c r="B23" s="12" t="s">
        <v>78</v>
      </c>
      <c r="C23" s="12" t="s">
        <v>77</v>
      </c>
      <c r="D23" s="12" t="s">
        <v>76</v>
      </c>
      <c r="E23" s="12" t="s">
        <v>75</v>
      </c>
      <c r="F23" s="12" t="s">
        <v>74</v>
      </c>
      <c r="G23" s="12" t="s">
        <v>73</v>
      </c>
      <c r="H23" s="12">
        <v>0</v>
      </c>
      <c r="I23" s="12" t="s">
        <v>72</v>
      </c>
      <c r="J23" s="12" t="s">
        <v>68</v>
      </c>
      <c r="K23" s="14">
        <v>1770</v>
      </c>
      <c r="L23" s="14">
        <v>1695</v>
      </c>
      <c r="M23" s="14">
        <v>75</v>
      </c>
      <c r="N23" s="13">
        <v>44715</v>
      </c>
      <c r="O23" s="12">
        <v>99072</v>
      </c>
      <c r="P23" s="12" t="s">
        <v>81</v>
      </c>
      <c r="Q23" s="12" t="s">
        <v>83</v>
      </c>
      <c r="R23" s="12" t="s">
        <v>70</v>
      </c>
      <c r="S23" s="12">
        <v>1255327680</v>
      </c>
      <c r="T23" s="12" t="s">
        <v>69</v>
      </c>
      <c r="U23" s="14">
        <v>15</v>
      </c>
      <c r="V23" s="14">
        <v>15</v>
      </c>
      <c r="W23" s="14">
        <v>0</v>
      </c>
      <c r="X23" s="12" t="s">
        <v>68</v>
      </c>
      <c r="Y23" s="12">
        <v>5970</v>
      </c>
      <c r="Z23" s="12" t="s">
        <v>67</v>
      </c>
      <c r="AA23" s="12" t="s">
        <v>66</v>
      </c>
      <c r="AB23" s="12" t="s">
        <v>28</v>
      </c>
      <c r="AC23" s="15">
        <v>44764</v>
      </c>
      <c r="AD23" s="13">
        <v>17430</v>
      </c>
      <c r="AE23" s="12" t="str">
        <f t="shared" si="0"/>
        <v>MTP.106864471515</v>
      </c>
      <c r="AF23" s="12" t="s">
        <v>43</v>
      </c>
      <c r="AG23" s="12" t="s">
        <v>82</v>
      </c>
      <c r="AH23" s="12" t="s">
        <v>44</v>
      </c>
      <c r="AI23" s="12" t="s">
        <v>42</v>
      </c>
      <c r="AJ23" s="12" t="s">
        <v>64</v>
      </c>
      <c r="AK23" s="12" t="s">
        <v>64</v>
      </c>
      <c r="AL23" s="12" t="s">
        <v>64</v>
      </c>
      <c r="AM23" s="12" t="s">
        <v>115</v>
      </c>
      <c r="AN23" s="16" t="s">
        <v>116</v>
      </c>
      <c r="AO23" s="16" t="s">
        <v>117</v>
      </c>
      <c r="AP23" s="16">
        <v>3.03</v>
      </c>
      <c r="AQ23" s="16">
        <v>3.55</v>
      </c>
      <c r="AR23" s="12"/>
      <c r="AS23" s="16" t="s">
        <v>118</v>
      </c>
      <c r="AT23" s="18">
        <v>45083</v>
      </c>
      <c r="AU23" s="17"/>
    </row>
    <row r="24" spans="1:47" s="11" customFormat="1" ht="12.75">
      <c r="A24" s="13">
        <v>44960</v>
      </c>
      <c r="B24" s="12" t="s">
        <v>78</v>
      </c>
      <c r="C24" s="12" t="s">
        <v>77</v>
      </c>
      <c r="D24" s="12" t="s">
        <v>76</v>
      </c>
      <c r="E24" s="12" t="s">
        <v>75</v>
      </c>
      <c r="F24" s="12" t="s">
        <v>74</v>
      </c>
      <c r="G24" s="12" t="s">
        <v>73</v>
      </c>
      <c r="H24" s="12">
        <v>0</v>
      </c>
      <c r="I24" s="12" t="s">
        <v>72</v>
      </c>
      <c r="J24" s="12" t="s">
        <v>68</v>
      </c>
      <c r="K24" s="14">
        <v>1770</v>
      </c>
      <c r="L24" s="14">
        <v>1695</v>
      </c>
      <c r="M24" s="14">
        <v>75</v>
      </c>
      <c r="N24" s="13">
        <v>44698</v>
      </c>
      <c r="O24" s="12">
        <v>11044</v>
      </c>
      <c r="P24" s="12" t="s">
        <v>81</v>
      </c>
      <c r="Q24" s="12" t="s">
        <v>80</v>
      </c>
      <c r="R24" s="12" t="s">
        <v>70</v>
      </c>
      <c r="S24" s="12"/>
      <c r="T24" s="12" t="s">
        <v>69</v>
      </c>
      <c r="U24" s="14">
        <v>805</v>
      </c>
      <c r="V24" s="14">
        <v>805</v>
      </c>
      <c r="W24" s="14">
        <v>0</v>
      </c>
      <c r="X24" s="12" t="s">
        <v>68</v>
      </c>
      <c r="Y24" s="12">
        <v>5970</v>
      </c>
      <c r="Z24" s="12" t="s">
        <v>67</v>
      </c>
      <c r="AA24" s="12" t="s">
        <v>66</v>
      </c>
      <c r="AB24" s="12"/>
      <c r="AC24" s="12"/>
      <c r="AD24" s="13">
        <v>17430</v>
      </c>
      <c r="AE24" s="12" t="str">
        <f t="shared" si="0"/>
        <v>MTP.1068644698805</v>
      </c>
      <c r="AF24" s="12" t="s">
        <v>43</v>
      </c>
      <c r="AG24" s="12" t="s">
        <v>79</v>
      </c>
      <c r="AH24" s="12" t="s">
        <v>44</v>
      </c>
      <c r="AI24" s="12" t="s">
        <v>42</v>
      </c>
      <c r="AJ24" s="12" t="s">
        <v>64</v>
      </c>
      <c r="AK24" s="12" t="s">
        <v>64</v>
      </c>
      <c r="AL24" s="12" t="s">
        <v>64</v>
      </c>
      <c r="AM24" s="12" t="s">
        <v>115</v>
      </c>
      <c r="AN24" s="16" t="s">
        <v>116</v>
      </c>
      <c r="AO24" s="16" t="s">
        <v>117</v>
      </c>
      <c r="AP24" s="16">
        <v>3.03</v>
      </c>
      <c r="AQ24" s="16">
        <v>3.55</v>
      </c>
      <c r="AR24" s="12"/>
      <c r="AS24" s="16" t="s">
        <v>118</v>
      </c>
      <c r="AT24" s="18">
        <v>45083</v>
      </c>
      <c r="AU24" s="17"/>
    </row>
    <row r="25" spans="1:47" s="11" customFormat="1" ht="12.75">
      <c r="A25" s="13">
        <v>44799</v>
      </c>
      <c r="B25" s="12" t="s">
        <v>78</v>
      </c>
      <c r="C25" s="12" t="s">
        <v>77</v>
      </c>
      <c r="D25" s="12" t="s">
        <v>76</v>
      </c>
      <c r="E25" s="12" t="s">
        <v>75</v>
      </c>
      <c r="F25" s="12" t="s">
        <v>74</v>
      </c>
      <c r="G25" s="12" t="s">
        <v>73</v>
      </c>
      <c r="H25" s="12">
        <v>1</v>
      </c>
      <c r="I25" s="12" t="s">
        <v>72</v>
      </c>
      <c r="J25" s="12" t="s">
        <v>68</v>
      </c>
      <c r="K25" s="14">
        <v>1770</v>
      </c>
      <c r="L25" s="14">
        <v>1695</v>
      </c>
      <c r="M25" s="14">
        <v>75</v>
      </c>
      <c r="N25" s="13">
        <v>44748</v>
      </c>
      <c r="O25" s="12">
        <v>11042</v>
      </c>
      <c r="P25" s="12" t="s">
        <v>71</v>
      </c>
      <c r="Q25" s="12"/>
      <c r="R25" s="12" t="s">
        <v>70</v>
      </c>
      <c r="S25" s="12"/>
      <c r="T25" s="12" t="s">
        <v>69</v>
      </c>
      <c r="U25" s="14">
        <v>300</v>
      </c>
      <c r="V25" s="14">
        <v>300</v>
      </c>
      <c r="W25" s="14"/>
      <c r="X25" s="12" t="s">
        <v>68</v>
      </c>
      <c r="Y25" s="12">
        <v>5970</v>
      </c>
      <c r="Z25" s="12" t="s">
        <v>67</v>
      </c>
      <c r="AA25" s="12" t="s">
        <v>66</v>
      </c>
      <c r="AB25" s="12"/>
      <c r="AC25" s="12"/>
      <c r="AD25" s="13">
        <v>17430</v>
      </c>
      <c r="AE25" s="12" t="str">
        <f t="shared" si="0"/>
        <v>MTP.1068644748300</v>
      </c>
      <c r="AF25" s="12" t="s">
        <v>43</v>
      </c>
      <c r="AG25" s="12" t="s">
        <v>65</v>
      </c>
      <c r="AH25" s="12" t="s">
        <v>44</v>
      </c>
      <c r="AI25" s="12" t="s">
        <v>42</v>
      </c>
      <c r="AJ25" s="12" t="s">
        <v>64</v>
      </c>
      <c r="AK25" s="12" t="s">
        <v>64</v>
      </c>
      <c r="AL25" s="12" t="s">
        <v>64</v>
      </c>
      <c r="AM25" s="12" t="s">
        <v>115</v>
      </c>
      <c r="AN25" s="16" t="s">
        <v>116</v>
      </c>
      <c r="AO25" s="16" t="s">
        <v>117</v>
      </c>
      <c r="AP25" s="16">
        <v>3.03</v>
      </c>
      <c r="AQ25" s="16">
        <v>3.55</v>
      </c>
      <c r="AR25" s="12"/>
      <c r="AS25" s="16" t="s">
        <v>118</v>
      </c>
      <c r="AT25" s="18">
        <v>45083</v>
      </c>
      <c r="AU25" s="17"/>
    </row>
  </sheetData>
  <phoneticPr fontId="2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WQ</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2023-05-02T11:00:26Z</dcterms:created>
  <dcterms:modified xsi:type="dcterms:W3CDTF">2023-06-07T11:44:10Z</dcterms:modified>
</cp:coreProperties>
</file>