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20730" windowHeight="11760"/>
  </bookViews>
  <sheets>
    <sheet name="Dashboard F-up" sheetId="2" r:id="rId1"/>
    <sheet name="AR CODS" sheetId="3" r:id="rId2"/>
  </sheets>
  <definedNames>
    <definedName name="_xlnm._FilterDatabase" localSheetId="1" hidden="1">'AR CODS'!$A$1:$C$46</definedName>
    <definedName name="_xlnm._FilterDatabase" localSheetId="0" hidden="1">'Dashboard F-up'!$A$1:$AM$14</definedName>
    <definedName name="Z_7BA19228_B5E9_4F96_A18C_436D8434719C_.wvu.FilterData" localSheetId="0" hidden="1">'Dashboard F-up'!$A$1:$AM$14</definedName>
    <definedName name="Z_7ECAF496_C5F9_4A36_A468_D655CD2066EA_.wvu.Cols" localSheetId="0" hidden="1">'Dashboard F-up'!$D:$D,'Dashboard F-up'!$G:$J,'Dashboard F-up'!$O:$O</definedName>
    <definedName name="Z_7ECAF496_C5F9_4A36_A468_D655CD2066EA_.wvu.FilterData" localSheetId="1" hidden="1">'AR CODS'!$A$1:$C$46</definedName>
    <definedName name="Z_7ECAF496_C5F9_4A36_A468_D655CD2066EA_.wvu.FilterData" localSheetId="0" hidden="1">'Dashboard F-up'!$A$1:$AM$14</definedName>
    <definedName name="Z_90E4BCAF_D54D_4C5D_ACA1_49971300F805_.wvu.FilterData" localSheetId="0" hidden="1">'Dashboard F-up'!$A$1:$AM$14</definedName>
    <definedName name="Z_9DA62D5D_977C_476C_9C5E_B12819B340D3_.wvu.FilterData" localSheetId="0" hidden="1">'Dashboard F-up'!$A$1:$AM$14</definedName>
    <definedName name="Z_B6FC4E60_A683_44C7_8AE8_94DE3DBF3337_.wvu.Cols" localSheetId="0" hidden="1">'Dashboard F-up'!$D:$D,'Dashboard F-up'!$G:$J,'Dashboard F-up'!$O:$O</definedName>
    <definedName name="Z_B6FC4E60_A683_44C7_8AE8_94DE3DBF3337_.wvu.FilterData" localSheetId="1" hidden="1">'AR CODS'!$A$1:$C$46</definedName>
    <definedName name="Z_B6FC4E60_A683_44C7_8AE8_94DE3DBF3337_.wvu.FilterData" localSheetId="0" hidden="1">'Dashboard F-up'!$A$1:$AM$14</definedName>
    <definedName name="Z_C6D7E26B_6EF7_4B81_BAFF_B0C1DDA5DBCA_.wvu.Cols" localSheetId="0" hidden="1">'Dashboard F-up'!$D:$D,'Dashboard F-up'!$G:$J,'Dashboard F-up'!$O:$O</definedName>
    <definedName name="Z_C6D7E26B_6EF7_4B81_BAFF_B0C1DDA5DBCA_.wvu.FilterData" localSheetId="1" hidden="1">'AR CODS'!$A$1:$C$46</definedName>
    <definedName name="Z_C6D7E26B_6EF7_4B81_BAFF_B0C1DDA5DBCA_.wvu.FilterData" localSheetId="0" hidden="1">'Dashboard F-up'!$A$1:$AM$14</definedName>
    <definedName name="Z_F1CA0537_FB86_4EE8_AEAA_D6B53A7BD0CF_.wvu.FilterData" localSheetId="0" hidden="1">'Dashboard F-up'!$A$1:$AM$14</definedName>
  </definedNames>
  <calcPr calcId="125725" iterateCount="1"/>
  <customWorkbookViews>
    <customWorkbookView name="AMSVL-178 - Personal View" guid="{B6FC4E60-A683-44C7-8AE8-94DE3DBF3337}" mergeInterval="0" personalView="1" maximized="1" xWindow="1" yWindow="1" windowWidth="1362" windowHeight="514" activeSheetId="1"/>
    <customWorkbookView name="Voice - Personal View" guid="{C6D7E26B-6EF7-4B81-BAFF-B0C1DDA5DBCA}" mergeInterval="0" personalView="1" maximized="1" xWindow="1" yWindow="1" windowWidth="1596" windowHeight="706" activeSheetId="1" showFormulaBar="0"/>
    <customWorkbookView name="AMSVL-177 $eenu - Personal View" guid="{7ECAF496-C5F9-4A36-A468-D655CD2066EA}" mergeInterval="0" personalView="1" maximized="1" xWindow="1" yWindow="1" windowWidth="1362" windowHeight="5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7" i="2"/>
  <c r="R10"/>
</calcChain>
</file>

<file path=xl/sharedStrings.xml><?xml version="1.0" encoding="utf-8"?>
<sst xmlns="http://schemas.openxmlformats.org/spreadsheetml/2006/main" count="436" uniqueCount="202">
  <si>
    <t>Name</t>
  </si>
  <si>
    <t>BC</t>
  </si>
  <si>
    <t>Balance</t>
  </si>
  <si>
    <t>Analysis comments</t>
  </si>
  <si>
    <t>AR code</t>
  </si>
  <si>
    <t>Analysis by</t>
  </si>
  <si>
    <t>Analysis On</t>
  </si>
  <si>
    <t>Caller_Office</t>
  </si>
  <si>
    <t>Caller Comments</t>
  </si>
  <si>
    <t>Office</t>
  </si>
  <si>
    <t># of DOS</t>
  </si>
  <si>
    <t>Called By</t>
  </si>
  <si>
    <t>Called On</t>
  </si>
  <si>
    <t>Call-In</t>
  </si>
  <si>
    <t>Call-Out</t>
  </si>
  <si>
    <t>APMB User</t>
  </si>
  <si>
    <t>Follow-up Date</t>
  </si>
  <si>
    <t>Audited on</t>
  </si>
  <si>
    <t>REVIEWED STATUS</t>
  </si>
  <si>
    <t>Notes</t>
  </si>
  <si>
    <t>Audit by</t>
  </si>
  <si>
    <t>ALLZONE</t>
  </si>
  <si>
    <t>FLAG STATUS</t>
  </si>
  <si>
    <t>NEED TO REBILL</t>
  </si>
  <si>
    <t>ADJUSTED</t>
  </si>
  <si>
    <t>APMB</t>
  </si>
  <si>
    <t>Abbreviatons</t>
  </si>
  <si>
    <t>Acronym</t>
  </si>
  <si>
    <t>CLAIM HAS BEEN ADJUSTED</t>
  </si>
  <si>
    <t>OPTUM HEALTH SPREADSHEET FAX REQUEST CLAIMS</t>
  </si>
  <si>
    <t>APMB WILL TAKE CARE</t>
  </si>
  <si>
    <t>NEED TO APPEAL THE CLAIM</t>
  </si>
  <si>
    <t>APPEAL</t>
  </si>
  <si>
    <t>NEED ASSISTANCE OR APMB NEED TO HANDLE</t>
  </si>
  <si>
    <t>ASST</t>
  </si>
  <si>
    <t>ATTORNEY STILL PENDING/LAW OFFICE</t>
  </si>
  <si>
    <t>ATTORNEY</t>
  </si>
  <si>
    <t>NEED TO SUBMIT WITH AUTHORIZATION NUMBER</t>
  </si>
  <si>
    <t>AUTH</t>
  </si>
  <si>
    <t>PT RESPONSIBILITY / YET TO BALANCE FLIP FROM INS TO PT</t>
  </si>
  <si>
    <t>BILL PATIENT</t>
  </si>
  <si>
    <t>ALLZONE WILL CALL BACK / FOLLOW-UP LATER</t>
  </si>
  <si>
    <t>CALL BACK</t>
  </si>
  <si>
    <t>CLAIM SENT FOR FURTHER REVIEW / INQUIRY / INVESTIGATION</t>
  </si>
  <si>
    <t>CLAIM IN REVIEW</t>
  </si>
  <si>
    <t>CLAIM IS INPROCESS, ALLOW SOME MORE DAYS AND F/U LATER</t>
  </si>
  <si>
    <t>CLAIM INPROCESS - F/U LATER</t>
  </si>
  <si>
    <t>CLAIM SENT TO REPROCESS / INQUIRY SENT TO HOME PLAN</t>
  </si>
  <si>
    <t>CLAIM SENT REPROCESS</t>
  </si>
  <si>
    <t>CLM DND FOR COB / PT NEED TO UPDATE COB</t>
  </si>
  <si>
    <t>COB</t>
  </si>
  <si>
    <t>NEED TO HANDLE BY APMB / W9 REQUIRED FROM PROVIDER</t>
  </si>
  <si>
    <t>CREDENTIAL</t>
  </si>
  <si>
    <t>ACCOUNT HAD CREDIT BALANCE (INSURANCE / PATIENT)</t>
  </si>
  <si>
    <t>CREDIT BALANCE</t>
  </si>
  <si>
    <t>NEED TO FAX TO INSURANCE TO GET CLAIM STATUS</t>
  </si>
  <si>
    <t>FAX REQUEST</t>
  </si>
  <si>
    <t>DATE OF ILLNESS/INJURY/ACCIDENT DATE REQUIRED</t>
  </si>
  <si>
    <t>ILLNESS DATE</t>
  </si>
  <si>
    <t>NEED MEDICAL RECORDS</t>
  </si>
  <si>
    <t>MEDICAL RECORDS</t>
  </si>
  <si>
    <t>EOB POSTING MISTAKES REQUIRED CORRECTION</t>
  </si>
  <si>
    <t>NEED POSTING CORRECTION</t>
  </si>
  <si>
    <t>SECONARY RESPONSIBILITY / YET TO BALANCE FLIP FROM 1' to 2'</t>
  </si>
  <si>
    <t>NEED TO BILL SECONDARY</t>
  </si>
  <si>
    <t>INSURANCE REQUESTED TO SEND CLAIM IN EMAIL ATTACHMENT.</t>
  </si>
  <si>
    <t>NEED TO EMAIL</t>
  </si>
  <si>
    <t>NEED TO FAX TO INSURANCE COMPANY</t>
  </si>
  <si>
    <t>NEED TO FAX</t>
  </si>
  <si>
    <t>NEED TO REBILL 1' OR 2' OR 3'</t>
  </si>
  <si>
    <t>ACCOUNT SHOWS ZERO BALANCE IN SOFTWARE</t>
  </si>
  <si>
    <t>NIL BALANCE</t>
  </si>
  <si>
    <t>ALREADY INFORMED TO DR'S OFFICE BUT RESPONSE NOT RECEIVED</t>
  </si>
  <si>
    <t>NO RESPONSE</t>
  </si>
  <si>
    <t>CLM PROCESSED AND PAID BUT NOT YET POSTED</t>
  </si>
  <si>
    <t>PAID</t>
  </si>
  <si>
    <t>ALLZONE FLIPPED BALANCE FROM INSURANCE TO PATIENT</t>
  </si>
  <si>
    <t>PATIENT BILLED</t>
  </si>
  <si>
    <t>ACCOUNT SHOWS PATIENT RESPONSIBILITY</t>
  </si>
  <si>
    <t>PATIENT RESPONSIBILITY</t>
  </si>
  <si>
    <t>ALREADY POSTED IN THE SOFTWARE</t>
  </si>
  <si>
    <t>PAYMENT POSTED</t>
  </si>
  <si>
    <t>NEED PRIMARY EOB</t>
  </si>
  <si>
    <t>PRIEOB</t>
  </si>
  <si>
    <t>NEED TO SUBMIT WITH PROOF OF TIMELY FILING LIMIT</t>
  </si>
  <si>
    <t>PTFL</t>
  </si>
  <si>
    <t>NEED TO SUBMIT AS PAPER CLAIM</t>
  </si>
  <si>
    <t>REBILL PAPER</t>
  </si>
  <si>
    <t>WE HAVE TAKEN NECESSARY ACTION AND REBILLED</t>
  </si>
  <si>
    <t>REBILLED</t>
  </si>
  <si>
    <t>REBILLED WITH 25 MODIFIER</t>
  </si>
  <si>
    <t>REBILLED WITH 59 MODIFIER</t>
  </si>
  <si>
    <t>REFUND TO INSURANCE</t>
  </si>
  <si>
    <t>REFUND INSURANCE</t>
  </si>
  <si>
    <t>REFUND TO PATIENT</t>
  </si>
  <si>
    <t>REFUND PATIENT</t>
  </si>
  <si>
    <t>REQUESTED EOB AT ALLZONE END OR MAILED TO DR'S OFFICE</t>
  </si>
  <si>
    <t>REQUESTED EOB</t>
  </si>
  <si>
    <t>CLM PROCESSED AND PAYMENT WILL RELEASED LATER</t>
  </si>
  <si>
    <t>SET TO PAID</t>
  </si>
  <si>
    <t>TOO EARLY TO FOLLOW UP</t>
  </si>
  <si>
    <t>TOO EARLY TO F/U</t>
  </si>
  <si>
    <t>REQUESTED EOB NOT RECEIVED EITHER AT ALLZONE OR APMB END. HENCE POSTED BASED ON VERBAL POSTING</t>
  </si>
  <si>
    <t>VERBAL POSTING POSTED</t>
  </si>
  <si>
    <t>ALLZONE REACH VOICE MAIL / WILL FOLLOW-UP LATER</t>
  </si>
  <si>
    <t>VOICE MAIL</t>
  </si>
  <si>
    <t>NEED TO UPDATE PROVIDER DETAILS / W9 FORM REQUIRED</t>
  </si>
  <si>
    <t>W9 FORM</t>
  </si>
  <si>
    <t>CLM ALREADY COMPLETED BUT BILLBAR NOT CLOSED, HENCE CLOSED BILLBAR</t>
  </si>
  <si>
    <t>CLOSED BILLBAR</t>
  </si>
  <si>
    <t>NEED TO CREATE LOGIN TO DOWNLOAD EOBS</t>
  </si>
  <si>
    <t>WEBSITE</t>
  </si>
  <si>
    <t>CLM HAS BEEN TIMELY FILING DEADLINE / APPEAL LIMIT EXCEEDED / CPT ONLY FOR REPORTING  / DOCUMENTATION PURPOSE</t>
  </si>
  <si>
    <t>WRITE OFF</t>
  </si>
  <si>
    <t>FLAG UPDATE</t>
  </si>
  <si>
    <t>Code</t>
  </si>
  <si>
    <t>Comment</t>
  </si>
  <si>
    <t>Assignee</t>
  </si>
  <si>
    <t>Pn</t>
  </si>
  <si>
    <t>Date</t>
  </si>
  <si>
    <t>Case</t>
  </si>
  <si>
    <t>Ins</t>
  </si>
  <si>
    <t>Description</t>
  </si>
  <si>
    <t>Date of service</t>
  </si>
  <si>
    <t>Reason</t>
  </si>
  <si>
    <t>Form</t>
  </si>
  <si>
    <t>Loc</t>
  </si>
  <si>
    <t>Prov</t>
  </si>
  <si>
    <t>Follow-up date</t>
  </si>
  <si>
    <t>A</t>
  </si>
  <si>
    <t>Blue Cross Of CA</t>
  </si>
  <si>
    <t>B</t>
  </si>
  <si>
    <t>Blue Shield FEP Claims</t>
  </si>
  <si>
    <t>United HealthCare</t>
  </si>
  <si>
    <t>Gartner Klaus</t>
  </si>
  <si>
    <t>Scan HMO/Healthcare Partners</t>
  </si>
  <si>
    <t>Gerber Ami</t>
  </si>
  <si>
    <t>Scripps Health Plan Services</t>
  </si>
  <si>
    <t>UMR</t>
  </si>
  <si>
    <t>IEHP Direct Auth</t>
  </si>
  <si>
    <t>Johnson Trystin</t>
  </si>
  <si>
    <t>Scripps Physicians Medical Group</t>
  </si>
  <si>
    <t>Gallegos Bertha</t>
  </si>
  <si>
    <t>CALL</t>
  </si>
  <si>
    <t>PENDING</t>
  </si>
  <si>
    <t>NOT REQUIRED</t>
  </si>
  <si>
    <t>SEENU D</t>
  </si>
  <si>
    <t>NORSP</t>
  </si>
  <si>
    <t>Payor response expected</t>
  </si>
  <si>
    <t>AZ</t>
  </si>
  <si>
    <t>GM001</t>
  </si>
  <si>
    <t>11-14-22 - 11-18-22</t>
  </si>
  <si>
    <t>A837P</t>
  </si>
  <si>
    <t>DR</t>
  </si>
  <si>
    <t>RT</t>
  </si>
  <si>
    <t>09-16-22 - 09-18-22</t>
  </si>
  <si>
    <t>CHECKED ELIGIBILITY IN THE IEHP WEBPORTAL Found The Claim Transfer To The AlphaCare Call Directly Reached Voicemail Hence Left Breif Info Abt the Provider and Patient Information and Patient Acc#, With Callback#.   F/UP : AWATING FOR THE CALLBACK</t>
  </si>
  <si>
    <t>CLD Scripps Health Plan Services @ 888-680-2273 After Long hold Call Directly Reached Voicemail Box Hence left Breif info Abt the provider and Patient Info With the Pt Acc#, With Callback#.   F/UP : AWAITING FOR THE CALLBACK</t>
  </si>
  <si>
    <t>01-31-22 - 02-07-22</t>
  </si>
  <si>
    <t>11-12-22 - 11-13-22</t>
  </si>
  <si>
    <t>CONP</t>
  </si>
  <si>
    <t>Contact payor call for original clm status.</t>
  </si>
  <si>
    <t>09-17-22 - 09-18-22</t>
  </si>
  <si>
    <t>U</t>
  </si>
  <si>
    <t>ROPEN</t>
  </si>
  <si>
    <t>Claim has balance and is not closed.</t>
  </si>
  <si>
    <t>CLD Scan HMO/Healthcare Partners @ 800-307-8003 s/w Gami, sd clm dnd as IPA Responsible asked Abt the IPA Medical Group, rep sd the IPA is Scripps Health Plan Services @ 760-753-5594. ref# 8042172. Therefore cld Scripps Health Plan Services @ 760-753-5594 After Long hold Call Directly Reached Voicemail Box Hence left Breif info Abt the provider and Patient Info With the Pt Acc#, With Callback#.   F/UP : AWAITING FOR THE CALLBACK</t>
  </si>
  <si>
    <t>08-01-22 - 08-05-22</t>
  </si>
  <si>
    <t>09-19-22 - 09-23-22</t>
  </si>
  <si>
    <t>KH</t>
  </si>
  <si>
    <t>TN</t>
  </si>
  <si>
    <t>UNDER</t>
  </si>
  <si>
    <t>NORSC</t>
  </si>
  <si>
    <t>Clearinghouse response expected</t>
  </si>
  <si>
    <t>Liberty Mutual</t>
  </si>
  <si>
    <t>12-05-22 - 12-09-22</t>
  </si>
  <si>
    <t>Following note is triggered from Remittance.  Per visit under payment, tracking by percentage. Visit Case: GM001  DOS: 11-21-22 Expected:                         233.42$ Required:                          80.00% Posted Percentage:                 55.52% Total allowed by payment:         129.60$ Percent Difference:               -44.48%  Settings from Coding Edits - Source FC: BC   Adjustment Reason Code:     45  &gt;      11.44$ Hold Reason Code:           97  &gt;     130.00$</t>
  </si>
  <si>
    <t>11-21-22 - 11-22-22</t>
  </si>
  <si>
    <t>45,97</t>
  </si>
  <si>
    <t>CLD Blue shield FEP @ 800-824-8839 As Per The Pervious Notes S/w Enquriry With the Pervious Call Ref# 222340039401, Rep Verified and sd the Clm is Still Inprocess, asked abt the delay reason Rep sd there is No delay reason and sugg to Allow some more days for processing the claim ref#  223350018958.    F/UP : HENCE NEED TO ALLOW SOME MORE DAYS AND F/UP LATER</t>
  </si>
  <si>
    <t>06-18-22 - 06-18-22</t>
  </si>
  <si>
    <t>Following note is triggered from Manual Posting.  Per visit under payment, tracking by percentage. Visit Case: GM001  DOS: 10-16-22 Expected:                         299.18$ Required:                          70.00% Posted Percentage:                 59.05% Total allowed by payment:         176.68$ Percent Difference:               -40.95% Visit Case: GM001  DOS: 10-09-22 Expected:                         599.42$ Required:                          70.00% Posted Percentage:                 56.15% Total allowed by payment:         336.56$ Percent Difference:               -43.85%  Settings from Coding Edits - Source FC: UH   Adjustment Reason Code:     45  &gt;     294.46$</t>
  </si>
  <si>
    <t>10-08-22 - 10-16-22</t>
  </si>
  <si>
    <t>07-28-22 - 08-07-22</t>
  </si>
  <si>
    <t>Vancleave Jack M</t>
  </si>
  <si>
    <t>Shuneson Richard D</t>
  </si>
  <si>
    <t>Hazelden Susana B</t>
  </si>
  <si>
    <t>Strouse Timothy</t>
  </si>
  <si>
    <t>Anderson Lori B</t>
  </si>
  <si>
    <t>Fleming Daniel B</t>
  </si>
  <si>
    <t>CALL PENDING</t>
  </si>
  <si>
    <t>Claim denied for cpt 99497 as "Exact duplicate claim/servic". Please call and get the original claim status.</t>
  </si>
  <si>
    <t>Contact payor
call for original clm status. Please call</t>
  </si>
  <si>
    <t>Claim submitted to insurance. Please call and get the claim status.</t>
  </si>
  <si>
    <t>Claim denied for cpt 99233 for 112122 dos as "Procedure or Service Isn't Paid for Separately".  Please call and clarify the denied.</t>
  </si>
  <si>
    <t>Tony</t>
  </si>
  <si>
    <t>As per previous review Called Scripps health plan services @ 760-753-5594, Spoke with Operator Ami transferred Call internally After long hold reached voicemail box, Left with breif msg ( provider info &amp; patients info and acc#, Call back# ) 
F/UP ACTION :VOICEMAIL.</t>
  </si>
  <si>
    <t>As per previous follow up Called Scripps health plan Services @ 888-680-2273 Spoke with Chris Enquired recoup reason, rep said recoupment last taken back on 7/25/2022, They need additional supporting documents which was received from provider side its not sufficiant for recoupment, and they have received refund request Check Ending with #3231 received from provider side on 7/21/2022, If we disagree send appeals to address Po box 2079 la jolla CA 92038 Or fax#8582605845. Claim#20908097, Tfl : 90 days from date of dnd. Ref#1388311.
F/UP ACTION : NEED ASST.</t>
  </si>
  <si>
    <t xml:space="preserve">Called Scripps Physicians Medical Group @ 800-727-4777 Spoke with May said No claims on file for the dos &amp; billed amnt, Enquired members plan active from  2/1/2018 to current, Need to resubmit claim to mailing address Po box 2079 la jolla CA 92038 Tfl :365 days from dos. Ref#1388342.
F/UP ACTION : NEED TO REBILL.
</t>
  </si>
  <si>
    <t>CLAIM CLOSED</t>
  </si>
  <si>
    <t>ACCOUNT SHOWS ZERO BALANCE.</t>
  </si>
  <si>
    <t>Pasted</t>
  </si>
</sst>
</file>

<file path=xl/styles.xml><?xml version="1.0" encoding="utf-8"?>
<styleSheet xmlns="http://schemas.openxmlformats.org/spreadsheetml/2006/main">
  <numFmts count="1">
    <numFmt numFmtId="8" formatCode="&quot;$&quot;#,##0.00_);[Red]\(&quot;$&quot;#,##0.00\)"/>
  </numFmts>
  <fonts count="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10"/>
      <color indexed="8"/>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9FF99"/>
        <bgColor indexed="64"/>
      </patternFill>
    </fill>
    <fill>
      <patternFill patternType="solid">
        <fgColor theme="4" tint="0.79998168889431442"/>
        <bgColor indexed="64"/>
      </patternFill>
    </fill>
    <fill>
      <patternFill patternType="solid">
        <fgColor indexed="42"/>
        <bgColor indexed="64"/>
      </patternFill>
    </fill>
    <fill>
      <patternFill patternType="solid">
        <fgColor indexed="45"/>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34">
    <xf numFmtId="0" fontId="0" fillId="0" borderId="0" xfId="0"/>
    <xf numFmtId="0" fontId="19" fillId="34" borderId="10" xfId="0" applyFont="1" applyFill="1" applyBorder="1" applyAlignment="1">
      <alignment horizontal="left" vertical="top" wrapText="1"/>
    </xf>
    <xf numFmtId="0" fontId="20" fillId="0" borderId="10" xfId="0" applyFont="1" applyBorder="1" applyAlignment="1">
      <alignment horizontal="left" vertical="top" wrapText="1"/>
    </xf>
    <xf numFmtId="14" fontId="20" fillId="0" borderId="10" xfId="0" applyNumberFormat="1" applyFont="1" applyBorder="1" applyAlignment="1">
      <alignment horizontal="left" vertical="top" wrapText="1"/>
    </xf>
    <xf numFmtId="0" fontId="0" fillId="0" borderId="0" xfId="0" applyAlignment="1">
      <alignment wrapText="1"/>
    </xf>
    <xf numFmtId="0" fontId="21" fillId="36" borderId="19" xfId="42" applyFont="1" applyFill="1" applyBorder="1" applyAlignment="1">
      <alignment horizontal="left" vertical="top" wrapText="1"/>
    </xf>
    <xf numFmtId="0" fontId="21" fillId="36" borderId="20" xfId="42" applyFont="1" applyFill="1" applyBorder="1" applyAlignment="1">
      <alignment horizontal="left" vertical="top" wrapText="1"/>
    </xf>
    <xf numFmtId="0" fontId="21" fillId="37" borderId="21" xfId="0" applyFont="1" applyFill="1" applyBorder="1" applyAlignment="1">
      <alignment horizontal="left" vertical="top" wrapText="1"/>
    </xf>
    <xf numFmtId="0" fontId="22" fillId="0" borderId="16" xfId="42" applyFont="1" applyBorder="1" applyAlignment="1">
      <alignment horizontal="left" vertical="top" wrapText="1"/>
    </xf>
    <xf numFmtId="0" fontId="22" fillId="0" borderId="17" xfId="42" applyFont="1" applyBorder="1" applyAlignment="1">
      <alignment horizontal="left" vertical="top" wrapText="1"/>
    </xf>
    <xf numFmtId="0" fontId="22" fillId="0" borderId="18" xfId="0" applyFont="1" applyBorder="1" applyAlignment="1">
      <alignment horizontal="left" vertical="top" wrapText="1"/>
    </xf>
    <xf numFmtId="0" fontId="22" fillId="0" borderId="11" xfId="42" applyFont="1" applyBorder="1" applyAlignment="1">
      <alignment horizontal="left" vertical="top" wrapText="1"/>
    </xf>
    <xf numFmtId="0" fontId="22" fillId="0" borderId="10" xfId="42" applyFont="1" applyBorder="1" applyAlignment="1">
      <alignment horizontal="left" vertical="top" wrapText="1"/>
    </xf>
    <xf numFmtId="0" fontId="22" fillId="0" borderId="12" xfId="0" applyFont="1" applyBorder="1" applyAlignment="1">
      <alignment horizontal="left" vertical="top" wrapText="1"/>
    </xf>
    <xf numFmtId="0" fontId="22" fillId="0" borderId="11" xfId="42" applyFont="1" applyFill="1" applyBorder="1" applyAlignment="1">
      <alignment horizontal="left" vertical="top" wrapText="1"/>
    </xf>
    <xf numFmtId="0" fontId="22" fillId="0" borderId="10" xfId="42" applyFont="1" applyFill="1" applyBorder="1" applyAlignment="1">
      <alignment horizontal="left" vertical="top" wrapText="1"/>
    </xf>
    <xf numFmtId="0" fontId="23" fillId="0" borderId="10" xfId="42" applyFont="1" applyFill="1" applyBorder="1" applyAlignment="1">
      <alignment horizontal="left" vertical="top" wrapText="1"/>
    </xf>
    <xf numFmtId="0" fontId="22" fillId="0" borderId="13" xfId="42" applyFont="1" applyBorder="1" applyAlignment="1">
      <alignment horizontal="left" vertical="top" wrapText="1"/>
    </xf>
    <xf numFmtId="0" fontId="22" fillId="0" borderId="14" xfId="42" applyFont="1" applyBorder="1" applyAlignment="1">
      <alignment horizontal="left" vertical="top" wrapText="1"/>
    </xf>
    <xf numFmtId="0" fontId="22" fillId="0" borderId="15" xfId="0" applyFont="1" applyBorder="1" applyAlignment="1">
      <alignment horizontal="left" vertical="top" wrapText="1"/>
    </xf>
    <xf numFmtId="14" fontId="19" fillId="34" borderId="10" xfId="0" applyNumberFormat="1" applyFont="1" applyFill="1" applyBorder="1" applyAlignment="1">
      <alignment horizontal="left" vertical="top" wrapText="1"/>
    </xf>
    <xf numFmtId="8" fontId="19" fillId="34" borderId="10" xfId="0" applyNumberFormat="1" applyFont="1" applyFill="1" applyBorder="1" applyAlignment="1">
      <alignment horizontal="left" vertical="top" wrapText="1"/>
    </xf>
    <xf numFmtId="0" fontId="20" fillId="0" borderId="0" xfId="0" applyFont="1" applyAlignment="1">
      <alignment wrapText="1"/>
    </xf>
    <xf numFmtId="0" fontId="20" fillId="0" borderId="0" xfId="0" applyFont="1" applyAlignment="1">
      <alignment horizontal="left" vertical="top" wrapText="1"/>
    </xf>
    <xf numFmtId="0" fontId="19" fillId="34" borderId="10" xfId="0" applyFont="1" applyFill="1" applyBorder="1" applyAlignment="1">
      <alignment horizontal="left" vertical="top"/>
    </xf>
    <xf numFmtId="14" fontId="19" fillId="34" borderId="10" xfId="0" applyNumberFormat="1" applyFont="1" applyFill="1" applyBorder="1" applyAlignment="1">
      <alignment horizontal="left" vertical="top"/>
    </xf>
    <xf numFmtId="8" fontId="19" fillId="34" borderId="10" xfId="0" applyNumberFormat="1" applyFont="1" applyFill="1" applyBorder="1" applyAlignment="1">
      <alignment horizontal="left" vertical="top"/>
    </xf>
    <xf numFmtId="0" fontId="19" fillId="33" borderId="10" xfId="0" applyFont="1" applyFill="1" applyBorder="1" applyAlignment="1">
      <alignment horizontal="left" vertical="top"/>
    </xf>
    <xf numFmtId="0" fontId="19" fillId="35" borderId="10" xfId="0" applyFont="1" applyFill="1" applyBorder="1" applyAlignment="1">
      <alignment horizontal="left" vertical="top"/>
    </xf>
    <xf numFmtId="0" fontId="20" fillId="0" borderId="0" xfId="0" applyFont="1" applyAlignment="1"/>
    <xf numFmtId="14" fontId="20" fillId="0" borderId="10" xfId="0" applyNumberFormat="1" applyFont="1" applyBorder="1" applyAlignment="1">
      <alignment horizontal="left" vertical="top"/>
    </xf>
    <xf numFmtId="0" fontId="20" fillId="0" borderId="10" xfId="0" applyFont="1" applyBorder="1" applyAlignment="1">
      <alignment horizontal="left" vertical="top"/>
    </xf>
    <xf numFmtId="0" fontId="22" fillId="0" borderId="10" xfId="42" applyFont="1" applyBorder="1" applyAlignment="1">
      <alignment horizontal="left" vertical="top"/>
    </xf>
    <xf numFmtId="0" fontId="20" fillId="0" borderId="0" xfId="0" applyFont="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Style 1" xfId="42"/>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3" tint="0.39997558519241921"/>
  </sheetPr>
  <dimension ref="A1:AM17"/>
  <sheetViews>
    <sheetView showGridLines="0" tabSelected="1" workbookViewId="0">
      <pane ySplit="1" topLeftCell="A2" activePane="bottomLeft" state="frozen"/>
      <selection pane="bottomLeft"/>
    </sheetView>
  </sheetViews>
  <sheetFormatPr defaultColWidth="9.140625" defaultRowHeight="12.75"/>
  <cols>
    <col min="1" max="1" width="12.7109375" style="29" bestFit="1" customWidth="1"/>
    <col min="2" max="2" width="5" style="33" bestFit="1" customWidth="1"/>
    <col min="3" max="3" width="45.28515625" style="33" customWidth="1"/>
    <col min="4" max="4" width="7.85546875" style="23" hidden="1" customWidth="1"/>
    <col min="5" max="5" width="6" style="33" bestFit="1" customWidth="1"/>
    <col min="6" max="6" width="23.7109375" style="33" bestFit="1" customWidth="1"/>
    <col min="7" max="7" width="10.42578125" style="23" hidden="1" customWidth="1"/>
    <col min="8" max="8" width="6.7109375" style="23" hidden="1" customWidth="1"/>
    <col min="9" max="9" width="3" style="23" hidden="1" customWidth="1"/>
    <col min="10" max="10" width="10.42578125" style="23" hidden="1" customWidth="1"/>
    <col min="11" max="11" width="28.5703125" style="33" bestFit="1" customWidth="1"/>
    <col min="12" max="12" width="16.85546875" style="33" bestFit="1" customWidth="1"/>
    <col min="13" max="13" width="9.28515625" style="33" bestFit="1" customWidth="1"/>
    <col min="14" max="14" width="9.85546875" style="33" bestFit="1" customWidth="1"/>
    <col min="15" max="15" width="6" style="23" hidden="1" customWidth="1"/>
    <col min="16" max="16" width="7.85546875" style="33" bestFit="1" customWidth="1"/>
    <col min="17" max="17" width="4.5703125" style="29" bestFit="1" customWidth="1"/>
    <col min="18" max="18" width="40.7109375" style="29" customWidth="1"/>
    <col min="19" max="19" width="7.28515625" style="29" bestFit="1" customWidth="1"/>
    <col min="20" max="20" width="5.7109375" style="29" bestFit="1" customWidth="1"/>
    <col min="21" max="21" width="9.42578125" style="29" bestFit="1" customWidth="1"/>
    <col min="22" max="22" width="10.42578125" style="29" bestFit="1" customWidth="1"/>
    <col min="23" max="23" width="7.5703125" style="29" bestFit="1" customWidth="1"/>
    <col min="24" max="24" width="10.85546875" style="29" bestFit="1" customWidth="1"/>
    <col min="25" max="25" width="63.5703125" style="29" customWidth="1"/>
    <col min="26" max="26" width="12.7109375" style="29" customWidth="1"/>
    <col min="27" max="27" width="12.85546875" style="29" customWidth="1"/>
    <col min="28" max="28" width="8" style="29" bestFit="1" customWidth="1"/>
    <col min="29" max="29" width="10.42578125" style="29" bestFit="1" customWidth="1"/>
    <col min="30" max="30" width="9.42578125" style="29" customWidth="1"/>
    <col min="31" max="31" width="14.5703125" style="29" customWidth="1"/>
    <col min="32" max="32" width="26.7109375" style="29" customWidth="1"/>
    <col min="33" max="33" width="9.7109375" style="29" bestFit="1" customWidth="1"/>
    <col min="34" max="34" width="12.85546875" style="29" bestFit="1" customWidth="1"/>
    <col min="35" max="35" width="7.5703125" style="29" bestFit="1" customWidth="1"/>
    <col min="36" max="36" width="9.7109375" style="29" bestFit="1" customWidth="1"/>
    <col min="37" max="37" width="11.140625" style="29" bestFit="1" customWidth="1"/>
    <col min="38" max="38" width="15.28515625" style="29" bestFit="1" customWidth="1"/>
    <col min="39" max="39" width="11.5703125" style="29" bestFit="1" customWidth="1"/>
    <col min="40" max="16384" width="9.140625" style="29"/>
  </cols>
  <sheetData>
    <row r="1" spans="1:39">
      <c r="A1" s="24" t="s">
        <v>128</v>
      </c>
      <c r="B1" s="24" t="s">
        <v>115</v>
      </c>
      <c r="C1" s="24" t="s">
        <v>116</v>
      </c>
      <c r="D1" s="1" t="s">
        <v>117</v>
      </c>
      <c r="E1" s="24" t="s">
        <v>118</v>
      </c>
      <c r="F1" s="24" t="s">
        <v>0</v>
      </c>
      <c r="G1" s="1" t="s">
        <v>119</v>
      </c>
      <c r="H1" s="1" t="s">
        <v>120</v>
      </c>
      <c r="I1" s="20" t="s">
        <v>1</v>
      </c>
      <c r="J1" s="20" t="s">
        <v>121</v>
      </c>
      <c r="K1" s="25" t="s">
        <v>122</v>
      </c>
      <c r="L1" s="26" t="s">
        <v>123</v>
      </c>
      <c r="M1" s="26" t="s">
        <v>2</v>
      </c>
      <c r="N1" s="26" t="s">
        <v>124</v>
      </c>
      <c r="O1" s="21" t="s">
        <v>125</v>
      </c>
      <c r="P1" s="26" t="s">
        <v>126</v>
      </c>
      <c r="Q1" s="24" t="s">
        <v>127</v>
      </c>
      <c r="R1" s="27" t="s">
        <v>3</v>
      </c>
      <c r="S1" s="27" t="s">
        <v>4</v>
      </c>
      <c r="T1" s="27" t="s">
        <v>19</v>
      </c>
      <c r="U1" s="27" t="s">
        <v>5</v>
      </c>
      <c r="V1" s="27" t="s">
        <v>6</v>
      </c>
      <c r="W1" s="27" t="s">
        <v>10</v>
      </c>
      <c r="X1" s="27" t="s">
        <v>7</v>
      </c>
      <c r="Y1" s="28" t="s">
        <v>8</v>
      </c>
      <c r="Z1" s="28" t="s">
        <v>4</v>
      </c>
      <c r="AA1" s="28" t="s">
        <v>9</v>
      </c>
      <c r="AB1" s="28" t="s">
        <v>11</v>
      </c>
      <c r="AC1" s="28" t="s">
        <v>12</v>
      </c>
      <c r="AD1" s="28" t="s">
        <v>13</v>
      </c>
      <c r="AE1" s="28" t="s">
        <v>14</v>
      </c>
      <c r="AF1" s="28" t="s">
        <v>19</v>
      </c>
      <c r="AG1" s="28" t="s">
        <v>15</v>
      </c>
      <c r="AH1" s="28" t="s">
        <v>16</v>
      </c>
      <c r="AI1" s="28" t="s">
        <v>20</v>
      </c>
      <c r="AJ1" s="28" t="s">
        <v>17</v>
      </c>
      <c r="AK1" s="24" t="s">
        <v>22</v>
      </c>
      <c r="AL1" s="24" t="s">
        <v>18</v>
      </c>
      <c r="AM1" s="24" t="s">
        <v>114</v>
      </c>
    </row>
    <row r="2" spans="1:39" s="22" customFormat="1" ht="114.75">
      <c r="A2" s="3">
        <v>44907</v>
      </c>
      <c r="B2" s="2" t="s">
        <v>171</v>
      </c>
      <c r="C2" s="2" t="s">
        <v>176</v>
      </c>
      <c r="D2" s="2" t="s">
        <v>149</v>
      </c>
      <c r="E2" s="2">
        <v>16091</v>
      </c>
      <c r="F2" s="2" t="s">
        <v>188</v>
      </c>
      <c r="G2" s="3">
        <v>44907</v>
      </c>
      <c r="H2" s="2" t="s">
        <v>150</v>
      </c>
      <c r="I2" s="2" t="s">
        <v>129</v>
      </c>
      <c r="J2" s="2">
        <v>10005</v>
      </c>
      <c r="K2" s="2" t="s">
        <v>130</v>
      </c>
      <c r="L2" s="2" t="s">
        <v>177</v>
      </c>
      <c r="M2" s="2">
        <v>108</v>
      </c>
      <c r="N2" s="2" t="s">
        <v>178</v>
      </c>
      <c r="O2" s="2" t="s">
        <v>152</v>
      </c>
      <c r="P2" s="2">
        <v>348</v>
      </c>
      <c r="Q2" s="2" t="s">
        <v>153</v>
      </c>
      <c r="R2" s="2" t="s">
        <v>194</v>
      </c>
      <c r="S2" s="2" t="s">
        <v>143</v>
      </c>
      <c r="T2" s="2" t="s">
        <v>145</v>
      </c>
      <c r="U2" s="2" t="s">
        <v>146</v>
      </c>
      <c r="V2" s="3">
        <v>44922</v>
      </c>
      <c r="W2" s="2">
        <v>1</v>
      </c>
      <c r="X2" s="2" t="s">
        <v>21</v>
      </c>
      <c r="Y2" s="2"/>
      <c r="Z2" s="2"/>
      <c r="AA2" s="2"/>
      <c r="AB2" s="2" t="s">
        <v>195</v>
      </c>
      <c r="AC2" s="3">
        <v>44929</v>
      </c>
      <c r="AD2" s="2"/>
      <c r="AE2" s="2"/>
      <c r="AF2" s="2"/>
      <c r="AG2" s="2"/>
      <c r="AH2" s="2"/>
      <c r="AI2" s="2"/>
      <c r="AJ2" s="2"/>
      <c r="AK2" s="2" t="s">
        <v>190</v>
      </c>
      <c r="AL2" s="2" t="s">
        <v>144</v>
      </c>
      <c r="AM2" s="2" t="s">
        <v>144</v>
      </c>
    </row>
    <row r="3" spans="1:39" s="22" customFormat="1" ht="102">
      <c r="A3" s="3">
        <v>44903</v>
      </c>
      <c r="B3" s="2"/>
      <c r="C3" s="2" t="s">
        <v>179</v>
      </c>
      <c r="D3" s="2" t="s">
        <v>149</v>
      </c>
      <c r="E3" s="2">
        <v>15847</v>
      </c>
      <c r="F3" s="2" t="s">
        <v>186</v>
      </c>
      <c r="G3" s="3">
        <v>44896</v>
      </c>
      <c r="H3" s="2" t="s">
        <v>150</v>
      </c>
      <c r="I3" s="2" t="s">
        <v>131</v>
      </c>
      <c r="J3" s="2">
        <v>10006</v>
      </c>
      <c r="K3" s="2" t="s">
        <v>132</v>
      </c>
      <c r="L3" s="2" t="s">
        <v>180</v>
      </c>
      <c r="M3" s="2">
        <v>108</v>
      </c>
      <c r="N3" s="2"/>
      <c r="O3" s="2" t="s">
        <v>152</v>
      </c>
      <c r="P3" s="2">
        <v>348</v>
      </c>
      <c r="Q3" s="2" t="s">
        <v>170</v>
      </c>
      <c r="R3" s="2" t="s">
        <v>179</v>
      </c>
      <c r="S3" s="2" t="s">
        <v>143</v>
      </c>
      <c r="T3" s="2" t="s">
        <v>145</v>
      </c>
      <c r="U3" s="2" t="s">
        <v>146</v>
      </c>
      <c r="V3" s="3">
        <v>44922</v>
      </c>
      <c r="W3" s="2">
        <v>1</v>
      </c>
      <c r="X3" s="2" t="s">
        <v>21</v>
      </c>
      <c r="Y3" s="2"/>
      <c r="Z3" s="2"/>
      <c r="AA3" s="2"/>
      <c r="AB3" s="2" t="s">
        <v>195</v>
      </c>
      <c r="AC3" s="3">
        <v>44929</v>
      </c>
      <c r="AD3" s="2"/>
      <c r="AE3" s="2"/>
      <c r="AF3" s="2"/>
      <c r="AG3" s="2"/>
      <c r="AH3" s="2"/>
      <c r="AI3" s="2"/>
      <c r="AJ3" s="2"/>
      <c r="AK3" s="2" t="s">
        <v>190</v>
      </c>
      <c r="AL3" s="2" t="s">
        <v>144</v>
      </c>
      <c r="AM3" s="2" t="s">
        <v>144</v>
      </c>
    </row>
    <row r="4" spans="1:39" s="22" customFormat="1" ht="76.5">
      <c r="A4" s="3">
        <v>44900</v>
      </c>
      <c r="B4" s="2"/>
      <c r="C4" s="2" t="s">
        <v>156</v>
      </c>
      <c r="D4" s="2" t="s">
        <v>149</v>
      </c>
      <c r="E4" s="2">
        <v>16041</v>
      </c>
      <c r="F4" s="2" t="s">
        <v>140</v>
      </c>
      <c r="G4" s="3">
        <v>44893</v>
      </c>
      <c r="H4" s="2" t="s">
        <v>150</v>
      </c>
      <c r="I4" s="2" t="s">
        <v>129</v>
      </c>
      <c r="J4" s="2">
        <v>11914</v>
      </c>
      <c r="K4" s="2" t="s">
        <v>139</v>
      </c>
      <c r="L4" s="2" t="s">
        <v>155</v>
      </c>
      <c r="M4" s="2">
        <v>897.54</v>
      </c>
      <c r="N4" s="2"/>
      <c r="O4" s="2" t="s">
        <v>152</v>
      </c>
      <c r="P4" s="2">
        <v>348</v>
      </c>
      <c r="Q4" s="2" t="s">
        <v>154</v>
      </c>
      <c r="R4" s="2" t="s">
        <v>156</v>
      </c>
      <c r="S4" s="2" t="s">
        <v>143</v>
      </c>
      <c r="T4" s="2" t="s">
        <v>145</v>
      </c>
      <c r="U4" s="2" t="s">
        <v>146</v>
      </c>
      <c r="V4" s="3">
        <v>44922</v>
      </c>
      <c r="W4" s="2">
        <v>3</v>
      </c>
      <c r="X4" s="2" t="s">
        <v>21</v>
      </c>
      <c r="Y4" s="2"/>
      <c r="Z4" s="2"/>
      <c r="AA4" s="2"/>
      <c r="AB4" s="2" t="s">
        <v>195</v>
      </c>
      <c r="AC4" s="3">
        <v>44929</v>
      </c>
      <c r="AD4" s="2"/>
      <c r="AE4" s="2"/>
      <c r="AF4" s="2"/>
      <c r="AG4" s="2"/>
      <c r="AH4" s="2"/>
      <c r="AI4" s="2"/>
      <c r="AJ4" s="2"/>
      <c r="AK4" s="2" t="s">
        <v>190</v>
      </c>
      <c r="AL4" s="2" t="s">
        <v>144</v>
      </c>
      <c r="AM4" s="2" t="s">
        <v>144</v>
      </c>
    </row>
    <row r="5" spans="1:39" s="22" customFormat="1" ht="38.25">
      <c r="A5" s="3">
        <v>44914</v>
      </c>
      <c r="B5" s="2" t="s">
        <v>172</v>
      </c>
      <c r="C5" s="2" t="s">
        <v>173</v>
      </c>
      <c r="D5" s="2" t="s">
        <v>149</v>
      </c>
      <c r="E5" s="2">
        <v>15734</v>
      </c>
      <c r="F5" s="2" t="s">
        <v>187</v>
      </c>
      <c r="G5" s="3">
        <v>44910</v>
      </c>
      <c r="H5" s="2" t="s">
        <v>150</v>
      </c>
      <c r="I5" s="2" t="s">
        <v>129</v>
      </c>
      <c r="J5" s="2">
        <v>11451</v>
      </c>
      <c r="K5" s="2" t="s">
        <v>174</v>
      </c>
      <c r="L5" s="2" t="s">
        <v>175</v>
      </c>
      <c r="M5" s="2">
        <v>206.6</v>
      </c>
      <c r="N5" s="2"/>
      <c r="O5" s="2" t="s">
        <v>152</v>
      </c>
      <c r="P5" s="2">
        <v>430</v>
      </c>
      <c r="Q5" s="2" t="s">
        <v>169</v>
      </c>
      <c r="R5" s="2" t="s">
        <v>193</v>
      </c>
      <c r="S5" s="2" t="s">
        <v>143</v>
      </c>
      <c r="T5" s="2" t="s">
        <v>145</v>
      </c>
      <c r="U5" s="2" t="s">
        <v>146</v>
      </c>
      <c r="V5" s="3">
        <v>44922</v>
      </c>
      <c r="W5" s="2">
        <v>2</v>
      </c>
      <c r="X5" s="2" t="s">
        <v>21</v>
      </c>
      <c r="Y5" s="2"/>
      <c r="Z5" s="2"/>
      <c r="AA5" s="2"/>
      <c r="AB5" s="2" t="s">
        <v>195</v>
      </c>
      <c r="AC5" s="3">
        <v>44929</v>
      </c>
      <c r="AD5" s="2"/>
      <c r="AE5" s="2"/>
      <c r="AF5" s="2"/>
      <c r="AG5" s="2"/>
      <c r="AH5" s="2"/>
      <c r="AI5" s="2"/>
      <c r="AJ5" s="2"/>
      <c r="AK5" s="2" t="s">
        <v>190</v>
      </c>
      <c r="AL5" s="2" t="s">
        <v>144</v>
      </c>
      <c r="AM5" s="2" t="s">
        <v>144</v>
      </c>
    </row>
    <row r="6" spans="1:39" s="22" customFormat="1" ht="38.25">
      <c r="A6" s="3">
        <v>44904</v>
      </c>
      <c r="B6" s="2" t="s">
        <v>160</v>
      </c>
      <c r="C6" s="2" t="s">
        <v>161</v>
      </c>
      <c r="D6" s="2" t="s">
        <v>149</v>
      </c>
      <c r="E6" s="2">
        <v>16046</v>
      </c>
      <c r="F6" s="2" t="s">
        <v>185</v>
      </c>
      <c r="G6" s="3">
        <v>44904</v>
      </c>
      <c r="H6" s="2" t="s">
        <v>150</v>
      </c>
      <c r="I6" s="2" t="s">
        <v>129</v>
      </c>
      <c r="J6" s="2">
        <v>10615</v>
      </c>
      <c r="K6" s="2" t="s">
        <v>135</v>
      </c>
      <c r="L6" s="2" t="s">
        <v>162</v>
      </c>
      <c r="M6" s="2">
        <v>598.36</v>
      </c>
      <c r="N6" s="2" t="s">
        <v>163</v>
      </c>
      <c r="O6" s="2" t="s">
        <v>152</v>
      </c>
      <c r="P6" s="2">
        <v>348</v>
      </c>
      <c r="Q6" s="2" t="s">
        <v>154</v>
      </c>
      <c r="R6" s="2" t="s">
        <v>192</v>
      </c>
      <c r="S6" s="2" t="s">
        <v>143</v>
      </c>
      <c r="T6" s="2" t="s">
        <v>145</v>
      </c>
      <c r="U6" s="2" t="s">
        <v>146</v>
      </c>
      <c r="V6" s="3">
        <v>44922</v>
      </c>
      <c r="W6" s="2">
        <v>1</v>
      </c>
      <c r="X6" s="2" t="s">
        <v>21</v>
      </c>
      <c r="Y6" s="2"/>
      <c r="Z6" s="2"/>
      <c r="AA6" s="2"/>
      <c r="AB6" s="2" t="s">
        <v>195</v>
      </c>
      <c r="AC6" s="3">
        <v>44929</v>
      </c>
      <c r="AD6" s="2"/>
      <c r="AE6" s="2"/>
      <c r="AF6" s="2"/>
      <c r="AG6" s="2"/>
      <c r="AH6" s="2"/>
      <c r="AI6" s="2"/>
      <c r="AJ6" s="2"/>
      <c r="AK6" s="2" t="s">
        <v>190</v>
      </c>
      <c r="AL6" s="2" t="s">
        <v>144</v>
      </c>
      <c r="AM6" s="2" t="s">
        <v>144</v>
      </c>
    </row>
    <row r="7" spans="1:39">
      <c r="A7" s="30">
        <v>44903</v>
      </c>
      <c r="B7" s="31"/>
      <c r="C7" s="31" t="s">
        <v>166</v>
      </c>
      <c r="D7" s="2" t="s">
        <v>149</v>
      </c>
      <c r="E7" s="31">
        <v>15938</v>
      </c>
      <c r="F7" s="31" t="s">
        <v>136</v>
      </c>
      <c r="G7" s="3">
        <v>44896</v>
      </c>
      <c r="H7" s="2" t="s">
        <v>150</v>
      </c>
      <c r="I7" s="2" t="s">
        <v>129</v>
      </c>
      <c r="J7" s="2">
        <v>10615</v>
      </c>
      <c r="K7" s="31" t="s">
        <v>135</v>
      </c>
      <c r="L7" s="31" t="s">
        <v>167</v>
      </c>
      <c r="M7" s="31">
        <v>540</v>
      </c>
      <c r="N7" s="31"/>
      <c r="O7" s="2" t="s">
        <v>152</v>
      </c>
      <c r="P7" s="31">
        <v>348</v>
      </c>
      <c r="Q7" s="31" t="s">
        <v>153</v>
      </c>
      <c r="R7" s="31" t="str">
        <f>C7</f>
        <v>CLD Scan HMO/Healthcare Partners @ 800-307-8003 s/w Gami, sd clm dnd as IPA Responsible asked Abt the IPA Medical Group, rep sd the IPA is Scripps Health Plan Services @ 760-753-5594. ref# 8042172. Therefore cld Scripps Health Plan Services @ 760-753-5594 After Long hold Call Directly Reached Voicemail Box Hence left Breif info Abt the provider and Patient Info With the Pt Acc#, With Callback#.   F/UP : AWAITING FOR THE CALLBACK</v>
      </c>
      <c r="S7" s="31" t="s">
        <v>143</v>
      </c>
      <c r="T7" s="31" t="s">
        <v>145</v>
      </c>
      <c r="U7" s="30" t="s">
        <v>146</v>
      </c>
      <c r="V7" s="30">
        <v>44922</v>
      </c>
      <c r="W7" s="31">
        <v>3</v>
      </c>
      <c r="X7" s="31" t="s">
        <v>21</v>
      </c>
      <c r="Y7" s="31" t="s">
        <v>196</v>
      </c>
      <c r="Z7" s="32" t="s">
        <v>105</v>
      </c>
      <c r="AA7" s="32" t="s">
        <v>21</v>
      </c>
      <c r="AB7" s="32" t="s">
        <v>195</v>
      </c>
      <c r="AC7" s="32">
        <v>44929</v>
      </c>
      <c r="AD7" s="32">
        <v>3.05</v>
      </c>
      <c r="AE7" s="32">
        <v>4.09</v>
      </c>
      <c r="AF7" s="31" t="s">
        <v>201</v>
      </c>
      <c r="AG7" s="31"/>
      <c r="AH7" s="31"/>
      <c r="AI7" s="31"/>
      <c r="AJ7" s="31"/>
      <c r="AK7" s="31" t="s">
        <v>190</v>
      </c>
      <c r="AL7" s="31" t="s">
        <v>144</v>
      </c>
      <c r="AM7" s="31" t="s">
        <v>144</v>
      </c>
    </row>
    <row r="8" spans="1:39" s="22" customFormat="1" ht="38.25">
      <c r="A8" s="3">
        <v>44904</v>
      </c>
      <c r="B8" s="2" t="s">
        <v>160</v>
      </c>
      <c r="C8" s="2" t="s">
        <v>161</v>
      </c>
      <c r="D8" s="2" t="s">
        <v>149</v>
      </c>
      <c r="E8" s="2">
        <v>16046</v>
      </c>
      <c r="F8" s="2" t="s">
        <v>185</v>
      </c>
      <c r="G8" s="3">
        <v>44904</v>
      </c>
      <c r="H8" s="2" t="s">
        <v>150</v>
      </c>
      <c r="I8" s="2" t="s">
        <v>129</v>
      </c>
      <c r="J8" s="2">
        <v>10615</v>
      </c>
      <c r="K8" s="2" t="s">
        <v>135</v>
      </c>
      <c r="L8" s="2" t="s">
        <v>168</v>
      </c>
      <c r="M8" s="2">
        <v>540</v>
      </c>
      <c r="N8" s="2"/>
      <c r="O8" s="2" t="s">
        <v>152</v>
      </c>
      <c r="P8" s="2">
        <v>348</v>
      </c>
      <c r="Q8" s="2" t="s">
        <v>153</v>
      </c>
      <c r="R8" s="2" t="s">
        <v>192</v>
      </c>
      <c r="S8" s="2" t="s">
        <v>143</v>
      </c>
      <c r="T8" s="2" t="s">
        <v>145</v>
      </c>
      <c r="U8" s="2" t="s">
        <v>146</v>
      </c>
      <c r="V8" s="3">
        <v>44922</v>
      </c>
      <c r="W8" s="2">
        <v>1</v>
      </c>
      <c r="X8" s="2" t="s">
        <v>21</v>
      </c>
      <c r="Y8" s="2"/>
      <c r="Z8" s="32"/>
      <c r="AA8" s="32"/>
      <c r="AB8" s="32" t="s">
        <v>195</v>
      </c>
      <c r="AC8" s="32">
        <v>44929</v>
      </c>
      <c r="AD8" s="32"/>
      <c r="AE8" s="32"/>
      <c r="AF8" s="2"/>
      <c r="AG8" s="2"/>
      <c r="AH8" s="2"/>
      <c r="AI8" s="2"/>
      <c r="AJ8" s="2"/>
      <c r="AK8" s="2" t="s">
        <v>190</v>
      </c>
      <c r="AL8" s="2" t="s">
        <v>144</v>
      </c>
      <c r="AM8" s="2" t="s">
        <v>144</v>
      </c>
    </row>
    <row r="9" spans="1:39" s="22" customFormat="1" ht="38.25">
      <c r="A9" s="3">
        <v>44911</v>
      </c>
      <c r="B9" s="2" t="s">
        <v>164</v>
      </c>
      <c r="C9" s="2" t="s">
        <v>165</v>
      </c>
      <c r="D9" s="2" t="s">
        <v>149</v>
      </c>
      <c r="E9" s="2">
        <v>16046</v>
      </c>
      <c r="F9" s="2" t="s">
        <v>185</v>
      </c>
      <c r="G9" s="3">
        <v>44911</v>
      </c>
      <c r="H9" s="2" t="s">
        <v>150</v>
      </c>
      <c r="I9" s="2" t="s">
        <v>129</v>
      </c>
      <c r="J9" s="2">
        <v>10615</v>
      </c>
      <c r="K9" s="2" t="s">
        <v>135</v>
      </c>
      <c r="L9" s="2" t="s">
        <v>183</v>
      </c>
      <c r="M9" s="2">
        <v>90.9</v>
      </c>
      <c r="N9" s="2">
        <v>18</v>
      </c>
      <c r="O9" s="2" t="s">
        <v>152</v>
      </c>
      <c r="P9" s="2">
        <v>348</v>
      </c>
      <c r="Q9" s="2" t="s">
        <v>154</v>
      </c>
      <c r="R9" s="2" t="s">
        <v>191</v>
      </c>
      <c r="S9" s="2" t="s">
        <v>143</v>
      </c>
      <c r="T9" s="2" t="s">
        <v>145</v>
      </c>
      <c r="U9" s="2" t="s">
        <v>146</v>
      </c>
      <c r="V9" s="3">
        <v>44922</v>
      </c>
      <c r="W9" s="2">
        <v>1</v>
      </c>
      <c r="X9" s="2" t="s">
        <v>21</v>
      </c>
      <c r="Y9" s="2"/>
      <c r="Z9" s="32"/>
      <c r="AA9" s="32"/>
      <c r="AB9" s="32" t="s">
        <v>195</v>
      </c>
      <c r="AC9" s="32">
        <v>44929</v>
      </c>
      <c r="AD9" s="32"/>
      <c r="AE9" s="32"/>
      <c r="AF9" s="2"/>
      <c r="AG9" s="2"/>
      <c r="AH9" s="2"/>
      <c r="AI9" s="2"/>
      <c r="AJ9" s="2"/>
      <c r="AK9" s="2" t="s">
        <v>190</v>
      </c>
      <c r="AL9" s="2" t="s">
        <v>144</v>
      </c>
      <c r="AM9" s="2" t="s">
        <v>144</v>
      </c>
    </row>
    <row r="10" spans="1:39">
      <c r="A10" s="30">
        <v>44903</v>
      </c>
      <c r="B10" s="31"/>
      <c r="C10" s="31" t="s">
        <v>157</v>
      </c>
      <c r="D10" s="2" t="s">
        <v>149</v>
      </c>
      <c r="E10" s="31">
        <v>15432</v>
      </c>
      <c r="F10" s="31" t="s">
        <v>184</v>
      </c>
      <c r="G10" s="3">
        <v>44896</v>
      </c>
      <c r="H10" s="2" t="s">
        <v>150</v>
      </c>
      <c r="I10" s="2" t="s">
        <v>129</v>
      </c>
      <c r="J10" s="2">
        <v>11231</v>
      </c>
      <c r="K10" s="31" t="s">
        <v>137</v>
      </c>
      <c r="L10" s="31" t="s">
        <v>158</v>
      </c>
      <c r="M10" s="31">
        <v>646.14</v>
      </c>
      <c r="N10" s="31"/>
      <c r="O10" s="2" t="s">
        <v>152</v>
      </c>
      <c r="P10" s="31">
        <v>348</v>
      </c>
      <c r="Q10" s="31" t="s">
        <v>153</v>
      </c>
      <c r="R10" s="31" t="str">
        <f>C10</f>
        <v>CLD Scripps Health Plan Services @ 888-680-2273 After Long hold Call Directly Reached Voicemail Box Hence left Breif info Abt the provider and Patient Info With the Pt Acc#, With Callback#.   F/UP : AWAITING FOR THE CALLBACK</v>
      </c>
      <c r="S10" s="31" t="s">
        <v>143</v>
      </c>
      <c r="T10" s="31" t="s">
        <v>145</v>
      </c>
      <c r="U10" s="30" t="s">
        <v>146</v>
      </c>
      <c r="V10" s="30">
        <v>44922</v>
      </c>
      <c r="W10" s="31">
        <v>6</v>
      </c>
      <c r="X10" s="31" t="s">
        <v>21</v>
      </c>
      <c r="Y10" s="31" t="s">
        <v>197</v>
      </c>
      <c r="Z10" s="32" t="s">
        <v>34</v>
      </c>
      <c r="AA10" s="32" t="s">
        <v>25</v>
      </c>
      <c r="AB10" s="32" t="s">
        <v>195</v>
      </c>
      <c r="AC10" s="32">
        <v>44929</v>
      </c>
      <c r="AD10" s="32">
        <v>10.1</v>
      </c>
      <c r="AE10" s="32">
        <v>11.05</v>
      </c>
      <c r="AF10" s="31" t="s">
        <v>201</v>
      </c>
      <c r="AG10" s="31"/>
      <c r="AH10" s="31"/>
      <c r="AI10" s="31"/>
      <c r="AJ10" s="31"/>
      <c r="AK10" s="31" t="s">
        <v>190</v>
      </c>
      <c r="AL10" s="31" t="s">
        <v>144</v>
      </c>
      <c r="AM10" s="31" t="s">
        <v>144</v>
      </c>
    </row>
    <row r="11" spans="1:39">
      <c r="A11" s="30">
        <v>44920</v>
      </c>
      <c r="B11" s="31" t="s">
        <v>147</v>
      </c>
      <c r="C11" s="31" t="s">
        <v>148</v>
      </c>
      <c r="D11" s="2" t="s">
        <v>149</v>
      </c>
      <c r="E11" s="31">
        <v>16160</v>
      </c>
      <c r="F11" s="31" t="s">
        <v>142</v>
      </c>
      <c r="G11" s="3">
        <v>44890</v>
      </c>
      <c r="H11" s="2" t="s">
        <v>150</v>
      </c>
      <c r="I11" s="2" t="s">
        <v>129</v>
      </c>
      <c r="J11" s="2">
        <v>12655</v>
      </c>
      <c r="K11" s="31" t="s">
        <v>141</v>
      </c>
      <c r="L11" s="31" t="s">
        <v>151</v>
      </c>
      <c r="M11" s="31">
        <v>540</v>
      </c>
      <c r="N11" s="31"/>
      <c r="O11" s="2" t="s">
        <v>152</v>
      </c>
      <c r="P11" s="31">
        <v>348</v>
      </c>
      <c r="Q11" s="31" t="s">
        <v>153</v>
      </c>
      <c r="R11" s="31" t="s">
        <v>193</v>
      </c>
      <c r="S11" s="31" t="s">
        <v>143</v>
      </c>
      <c r="T11" s="31" t="s">
        <v>145</v>
      </c>
      <c r="U11" s="31" t="s">
        <v>146</v>
      </c>
      <c r="V11" s="30">
        <v>44922</v>
      </c>
      <c r="W11" s="31">
        <v>5</v>
      </c>
      <c r="X11" s="31" t="s">
        <v>21</v>
      </c>
      <c r="Y11" s="31" t="s">
        <v>198</v>
      </c>
      <c r="Z11" s="32" t="s">
        <v>23</v>
      </c>
      <c r="AA11" s="32" t="s">
        <v>21</v>
      </c>
      <c r="AB11" s="32" t="s">
        <v>195</v>
      </c>
      <c r="AC11" s="32">
        <v>44929</v>
      </c>
      <c r="AD11" s="32">
        <v>10.1</v>
      </c>
      <c r="AE11" s="32">
        <v>11.05</v>
      </c>
      <c r="AF11" s="31" t="s">
        <v>201</v>
      </c>
      <c r="AG11" s="31"/>
      <c r="AH11" s="31"/>
      <c r="AI11" s="31"/>
      <c r="AJ11" s="31"/>
      <c r="AK11" s="31" t="s">
        <v>190</v>
      </c>
      <c r="AL11" s="31" t="s">
        <v>144</v>
      </c>
      <c r="AM11" s="31" t="s">
        <v>144</v>
      </c>
    </row>
    <row r="12" spans="1:39">
      <c r="A12" s="30">
        <v>44917</v>
      </c>
      <c r="B12" s="31" t="s">
        <v>147</v>
      </c>
      <c r="C12" s="31" t="s">
        <v>148</v>
      </c>
      <c r="D12" s="2" t="s">
        <v>149</v>
      </c>
      <c r="E12" s="31">
        <v>16160</v>
      </c>
      <c r="F12" s="31" t="s">
        <v>142</v>
      </c>
      <c r="G12" s="3">
        <v>44887</v>
      </c>
      <c r="H12" s="2" t="s">
        <v>150</v>
      </c>
      <c r="I12" s="2" t="s">
        <v>129</v>
      </c>
      <c r="J12" s="2">
        <v>12655</v>
      </c>
      <c r="K12" s="31" t="s">
        <v>141</v>
      </c>
      <c r="L12" s="31" t="s">
        <v>159</v>
      </c>
      <c r="M12" s="31">
        <v>216</v>
      </c>
      <c r="N12" s="31"/>
      <c r="O12" s="2" t="s">
        <v>152</v>
      </c>
      <c r="P12" s="31">
        <v>348</v>
      </c>
      <c r="Q12" s="31" t="s">
        <v>154</v>
      </c>
      <c r="R12" s="31" t="s">
        <v>193</v>
      </c>
      <c r="S12" s="31" t="s">
        <v>143</v>
      </c>
      <c r="T12" s="31" t="s">
        <v>145</v>
      </c>
      <c r="U12" s="31" t="s">
        <v>146</v>
      </c>
      <c r="V12" s="30">
        <v>44922</v>
      </c>
      <c r="W12" s="31">
        <v>2</v>
      </c>
      <c r="X12" s="31" t="s">
        <v>21</v>
      </c>
      <c r="Y12" s="31" t="s">
        <v>200</v>
      </c>
      <c r="Z12" s="32" t="s">
        <v>199</v>
      </c>
      <c r="AA12" s="32" t="s">
        <v>199</v>
      </c>
      <c r="AB12" s="32" t="s">
        <v>195</v>
      </c>
      <c r="AC12" s="32">
        <v>44929</v>
      </c>
      <c r="AD12" s="32"/>
      <c r="AE12" s="32"/>
      <c r="AF12" s="31" t="s">
        <v>199</v>
      </c>
      <c r="AG12" s="31"/>
      <c r="AH12" s="31"/>
      <c r="AI12" s="31"/>
      <c r="AJ12" s="31"/>
      <c r="AK12" s="31" t="s">
        <v>190</v>
      </c>
      <c r="AL12" s="31" t="s">
        <v>144</v>
      </c>
      <c r="AM12" s="31" t="s">
        <v>144</v>
      </c>
    </row>
    <row r="13" spans="1:39" s="22" customFormat="1" ht="153">
      <c r="A13" s="3">
        <v>44919</v>
      </c>
      <c r="B13" s="2" t="s">
        <v>171</v>
      </c>
      <c r="C13" s="2" t="s">
        <v>181</v>
      </c>
      <c r="D13" s="2" t="s">
        <v>149</v>
      </c>
      <c r="E13" s="2">
        <v>16047</v>
      </c>
      <c r="F13" s="2" t="s">
        <v>189</v>
      </c>
      <c r="G13" s="3">
        <v>44919</v>
      </c>
      <c r="H13" s="2" t="s">
        <v>150</v>
      </c>
      <c r="I13" s="2" t="s">
        <v>129</v>
      </c>
      <c r="J13" s="2">
        <v>11277</v>
      </c>
      <c r="K13" s="2" t="s">
        <v>138</v>
      </c>
      <c r="L13" s="2" t="s">
        <v>182</v>
      </c>
      <c r="M13" s="2">
        <v>90.9</v>
      </c>
      <c r="N13" s="2">
        <v>45</v>
      </c>
      <c r="O13" s="2" t="s">
        <v>152</v>
      </c>
      <c r="P13" s="2">
        <v>348</v>
      </c>
      <c r="Q13" s="2" t="s">
        <v>154</v>
      </c>
      <c r="R13" s="2" t="s">
        <v>193</v>
      </c>
      <c r="S13" s="2" t="s">
        <v>143</v>
      </c>
      <c r="T13" s="2" t="s">
        <v>145</v>
      </c>
      <c r="U13" s="2" t="s">
        <v>146</v>
      </c>
      <c r="V13" s="3">
        <v>44922</v>
      </c>
      <c r="W13" s="2">
        <v>7</v>
      </c>
      <c r="X13" s="2" t="s">
        <v>21</v>
      </c>
      <c r="Y13" s="2"/>
      <c r="Z13" s="2"/>
      <c r="AA13" s="2"/>
      <c r="AB13" s="2" t="s">
        <v>195</v>
      </c>
      <c r="AC13" s="3">
        <v>44929</v>
      </c>
      <c r="AD13" s="2"/>
      <c r="AE13" s="2"/>
      <c r="AF13" s="2"/>
      <c r="AG13" s="2"/>
      <c r="AH13" s="2"/>
      <c r="AI13" s="2"/>
      <c r="AJ13" s="2"/>
      <c r="AK13" s="2" t="s">
        <v>190</v>
      </c>
      <c r="AL13" s="2" t="s">
        <v>144</v>
      </c>
      <c r="AM13" s="2" t="s">
        <v>144</v>
      </c>
    </row>
    <row r="14" spans="1:39" s="22" customFormat="1" ht="38.25">
      <c r="A14" s="3">
        <v>44920</v>
      </c>
      <c r="B14" s="2" t="s">
        <v>147</v>
      </c>
      <c r="C14" s="2" t="s">
        <v>148</v>
      </c>
      <c r="D14" s="2" t="s">
        <v>149</v>
      </c>
      <c r="E14" s="2">
        <v>16152</v>
      </c>
      <c r="F14" s="2" t="s">
        <v>134</v>
      </c>
      <c r="G14" s="3">
        <v>44890</v>
      </c>
      <c r="H14" s="2" t="s">
        <v>150</v>
      </c>
      <c r="I14" s="2" t="s">
        <v>129</v>
      </c>
      <c r="J14" s="2">
        <v>10148</v>
      </c>
      <c r="K14" s="2" t="s">
        <v>133</v>
      </c>
      <c r="L14" s="2" t="s">
        <v>151</v>
      </c>
      <c r="M14" s="2">
        <v>375.6</v>
      </c>
      <c r="N14" s="2"/>
      <c r="O14" s="2" t="s">
        <v>152</v>
      </c>
      <c r="P14" s="2">
        <v>348</v>
      </c>
      <c r="Q14" s="2" t="s">
        <v>153</v>
      </c>
      <c r="R14" s="2" t="s">
        <v>193</v>
      </c>
      <c r="S14" s="2" t="s">
        <v>143</v>
      </c>
      <c r="T14" s="2" t="s">
        <v>145</v>
      </c>
      <c r="U14" s="2" t="s">
        <v>146</v>
      </c>
      <c r="V14" s="3">
        <v>44922</v>
      </c>
      <c r="W14" s="2">
        <v>5</v>
      </c>
      <c r="X14" s="2" t="s">
        <v>21</v>
      </c>
      <c r="Y14" s="2"/>
      <c r="Z14" s="2"/>
      <c r="AA14" s="2"/>
      <c r="AB14" s="2" t="s">
        <v>195</v>
      </c>
      <c r="AC14" s="3">
        <v>44929</v>
      </c>
      <c r="AD14" s="2"/>
      <c r="AE14" s="2"/>
      <c r="AF14" s="2"/>
      <c r="AG14" s="2"/>
      <c r="AH14" s="2"/>
      <c r="AI14" s="2"/>
      <c r="AJ14" s="2"/>
      <c r="AK14" s="2" t="s">
        <v>190</v>
      </c>
      <c r="AL14" s="2" t="s">
        <v>144</v>
      </c>
      <c r="AM14" s="2" t="s">
        <v>144</v>
      </c>
    </row>
    <row r="17" spans="12:12">
      <c r="L17" s="33">
        <v>9082064298</v>
      </c>
    </row>
  </sheetData>
  <sortState ref="A2:AM97">
    <sortCondition ref="K1"/>
  </sortState>
  <customSheetViews>
    <customSheetView guid="{B6FC4E60-A683-44C7-8AE8-94DE3DBF3337}" showGridLines="0" showAutoFilter="1" hiddenColumns="1" topLeftCell="T1">
      <selection activeCell="Z1" sqref="Z1"/>
      <pageMargins left="0.7" right="0.7" top="0.75" bottom="0.75" header="0.3" footer="0.3"/>
      <pageSetup orientation="portrait" r:id="rId1"/>
      <autoFilter ref="A1:AM97"/>
    </customSheetView>
    <customSheetView guid="{C6D7E26B-6EF7-4B81-BAFF-B0C1DDA5DBCA}" showGridLines="0" filter="1" showAutoFilter="1" hiddenColumns="1" topLeftCell="P76">
      <selection activeCell="AF81" sqref="AF81"/>
      <pageMargins left="0.7" right="0.7" top="0.75" bottom="0.75" header="0.3" footer="0.3"/>
      <pageSetup orientation="portrait" r:id="rId2"/>
      <autoFilter ref="A1:AM97">
        <filterColumn colId="10">
          <filters>
            <filter val="SD Sheriffs Dept"/>
          </filters>
        </filterColumn>
        <filterColumn colId="27">
          <customFilters>
            <customFilter operator="notEqual" val=" "/>
          </customFilters>
        </filterColumn>
      </autoFilter>
    </customSheetView>
    <customSheetView guid="{7ECAF496-C5F9-4A36-A468-D655CD2066EA}" showGridLines="0" hiddenColumns="1">
      <pageMargins left="0.7" right="0.7" top="0.75" bottom="0.75" header="0.3" footer="0.3"/>
      <pageSetup orientation="portrait" r:id="rId3"/>
    </customSheetView>
  </customSheetView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dimension ref="A1:C46"/>
  <sheetViews>
    <sheetView showGridLines="0" topLeftCell="A16" workbookViewId="0">
      <selection activeCell="B43" sqref="B43:C43"/>
    </sheetView>
  </sheetViews>
  <sheetFormatPr defaultColWidth="9.140625" defaultRowHeight="15"/>
  <cols>
    <col min="1" max="1" width="54.5703125" style="4" bestFit="1" customWidth="1"/>
    <col min="2" max="2" width="24.28515625" style="4" bestFit="1" customWidth="1"/>
    <col min="3" max="3" width="7.5703125" style="4" bestFit="1" customWidth="1"/>
    <col min="4" max="16384" width="9.140625" style="4"/>
  </cols>
  <sheetData>
    <row r="1" spans="1:3" ht="15.75" thickBot="1">
      <c r="A1" s="5" t="s">
        <v>26</v>
      </c>
      <c r="B1" s="6" t="s">
        <v>27</v>
      </c>
      <c r="C1" s="7" t="s">
        <v>9</v>
      </c>
    </row>
    <row r="2" spans="1:3">
      <c r="A2" s="8" t="s">
        <v>28</v>
      </c>
      <c r="B2" s="9" t="s">
        <v>24</v>
      </c>
      <c r="C2" s="10" t="s">
        <v>21</v>
      </c>
    </row>
    <row r="3" spans="1:3">
      <c r="A3" s="11" t="s">
        <v>29</v>
      </c>
      <c r="B3" s="12" t="s">
        <v>30</v>
      </c>
      <c r="C3" s="13" t="s">
        <v>25</v>
      </c>
    </row>
    <row r="4" spans="1:3">
      <c r="A4" s="11" t="s">
        <v>31</v>
      </c>
      <c r="B4" s="12" t="s">
        <v>32</v>
      </c>
      <c r="C4" s="13" t="s">
        <v>25</v>
      </c>
    </row>
    <row r="5" spans="1:3">
      <c r="A5" s="11" t="s">
        <v>33</v>
      </c>
      <c r="B5" s="12" t="s">
        <v>34</v>
      </c>
      <c r="C5" s="13" t="s">
        <v>25</v>
      </c>
    </row>
    <row r="6" spans="1:3">
      <c r="A6" s="11" t="s">
        <v>35</v>
      </c>
      <c r="B6" s="12" t="s">
        <v>36</v>
      </c>
      <c r="C6" s="13" t="s">
        <v>25</v>
      </c>
    </row>
    <row r="7" spans="1:3">
      <c r="A7" s="11" t="s">
        <v>37</v>
      </c>
      <c r="B7" s="12" t="s">
        <v>38</v>
      </c>
      <c r="C7" s="13" t="s">
        <v>25</v>
      </c>
    </row>
    <row r="8" spans="1:3">
      <c r="A8" s="11" t="s">
        <v>39</v>
      </c>
      <c r="B8" s="12" t="s">
        <v>40</v>
      </c>
      <c r="C8" s="13" t="s">
        <v>25</v>
      </c>
    </row>
    <row r="9" spans="1:3">
      <c r="A9" s="11" t="s">
        <v>41</v>
      </c>
      <c r="B9" s="12" t="s">
        <v>42</v>
      </c>
      <c r="C9" s="13" t="s">
        <v>25</v>
      </c>
    </row>
    <row r="10" spans="1:3">
      <c r="A10" s="11" t="s">
        <v>43</v>
      </c>
      <c r="B10" s="12" t="s">
        <v>44</v>
      </c>
      <c r="C10" s="13" t="s">
        <v>21</v>
      </c>
    </row>
    <row r="11" spans="1:3">
      <c r="A11" s="11" t="s">
        <v>45</v>
      </c>
      <c r="B11" s="12" t="s">
        <v>46</v>
      </c>
      <c r="C11" s="13" t="s">
        <v>21</v>
      </c>
    </row>
    <row r="12" spans="1:3">
      <c r="A12" s="11" t="s">
        <v>47</v>
      </c>
      <c r="B12" s="12" t="s">
        <v>48</v>
      </c>
      <c r="C12" s="13" t="s">
        <v>21</v>
      </c>
    </row>
    <row r="13" spans="1:3" ht="25.5">
      <c r="A13" s="11" t="s">
        <v>108</v>
      </c>
      <c r="B13" s="12" t="s">
        <v>109</v>
      </c>
      <c r="C13" s="13" t="s">
        <v>21</v>
      </c>
    </row>
    <row r="14" spans="1:3">
      <c r="A14" s="11" t="s">
        <v>49</v>
      </c>
      <c r="B14" s="12" t="s">
        <v>50</v>
      </c>
      <c r="C14" s="13" t="s">
        <v>25</v>
      </c>
    </row>
    <row r="15" spans="1:3">
      <c r="A15" s="14" t="s">
        <v>51</v>
      </c>
      <c r="B15" s="15" t="s">
        <v>52</v>
      </c>
      <c r="C15" s="13" t="s">
        <v>25</v>
      </c>
    </row>
    <row r="16" spans="1:3">
      <c r="A16" s="11" t="s">
        <v>53</v>
      </c>
      <c r="B16" s="12" t="s">
        <v>54</v>
      </c>
      <c r="C16" s="13" t="s">
        <v>25</v>
      </c>
    </row>
    <row r="17" spans="1:3">
      <c r="A17" s="11" t="s">
        <v>55</v>
      </c>
      <c r="B17" s="12" t="s">
        <v>56</v>
      </c>
      <c r="C17" s="13" t="s">
        <v>25</v>
      </c>
    </row>
    <row r="18" spans="1:3">
      <c r="A18" s="11" t="s">
        <v>57</v>
      </c>
      <c r="B18" s="12" t="s">
        <v>58</v>
      </c>
      <c r="C18" s="13" t="s">
        <v>25</v>
      </c>
    </row>
    <row r="19" spans="1:3">
      <c r="A19" s="11" t="s">
        <v>59</v>
      </c>
      <c r="B19" s="12" t="s">
        <v>60</v>
      </c>
      <c r="C19" s="13" t="s">
        <v>25</v>
      </c>
    </row>
    <row r="20" spans="1:3">
      <c r="A20" s="11" t="s">
        <v>61</v>
      </c>
      <c r="B20" s="12" t="s">
        <v>62</v>
      </c>
      <c r="C20" s="13" t="s">
        <v>25</v>
      </c>
    </row>
    <row r="21" spans="1:3">
      <c r="A21" s="11" t="s">
        <v>63</v>
      </c>
      <c r="B21" s="12" t="s">
        <v>64</v>
      </c>
      <c r="C21" s="13" t="s">
        <v>25</v>
      </c>
    </row>
    <row r="22" spans="1:3">
      <c r="A22" s="11" t="s">
        <v>65</v>
      </c>
      <c r="B22" s="12" t="s">
        <v>66</v>
      </c>
      <c r="C22" s="13" t="s">
        <v>25</v>
      </c>
    </row>
    <row r="23" spans="1:3">
      <c r="A23" s="11" t="s">
        <v>67</v>
      </c>
      <c r="B23" s="12" t="s">
        <v>68</v>
      </c>
      <c r="C23" s="13" t="s">
        <v>25</v>
      </c>
    </row>
    <row r="24" spans="1:3">
      <c r="A24" s="11" t="s">
        <v>69</v>
      </c>
      <c r="B24" s="12" t="s">
        <v>23</v>
      </c>
      <c r="C24" s="13" t="s">
        <v>21</v>
      </c>
    </row>
    <row r="25" spans="1:3">
      <c r="A25" s="11" t="s">
        <v>70</v>
      </c>
      <c r="B25" s="12" t="s">
        <v>71</v>
      </c>
      <c r="C25" s="13" t="s">
        <v>21</v>
      </c>
    </row>
    <row r="26" spans="1:3">
      <c r="A26" s="11" t="s">
        <v>72</v>
      </c>
      <c r="B26" s="12" t="s">
        <v>73</v>
      </c>
      <c r="C26" s="13" t="s">
        <v>25</v>
      </c>
    </row>
    <row r="27" spans="1:3">
      <c r="A27" s="11" t="s">
        <v>74</v>
      </c>
      <c r="B27" s="12" t="s">
        <v>75</v>
      </c>
      <c r="C27" s="13" t="s">
        <v>25</v>
      </c>
    </row>
    <row r="28" spans="1:3">
      <c r="A28" s="11" t="s">
        <v>76</v>
      </c>
      <c r="B28" s="12" t="s">
        <v>77</v>
      </c>
      <c r="C28" s="13" t="s">
        <v>25</v>
      </c>
    </row>
    <row r="29" spans="1:3">
      <c r="A29" s="11" t="s">
        <v>78</v>
      </c>
      <c r="B29" s="12" t="s">
        <v>79</v>
      </c>
      <c r="C29" s="13" t="s">
        <v>25</v>
      </c>
    </row>
    <row r="30" spans="1:3">
      <c r="A30" s="11" t="s">
        <v>80</v>
      </c>
      <c r="B30" s="12" t="s">
        <v>81</v>
      </c>
      <c r="C30" s="13" t="s">
        <v>21</v>
      </c>
    </row>
    <row r="31" spans="1:3">
      <c r="A31" s="11" t="s">
        <v>82</v>
      </c>
      <c r="B31" s="12" t="s">
        <v>83</v>
      </c>
      <c r="C31" s="13" t="s">
        <v>25</v>
      </c>
    </row>
    <row r="32" spans="1:3">
      <c r="A32" s="11" t="s">
        <v>84</v>
      </c>
      <c r="B32" s="12" t="s">
        <v>85</v>
      </c>
      <c r="C32" s="13" t="s">
        <v>25</v>
      </c>
    </row>
    <row r="33" spans="1:3">
      <c r="A33" s="11" t="s">
        <v>86</v>
      </c>
      <c r="B33" s="12" t="s">
        <v>87</v>
      </c>
      <c r="C33" s="13" t="s">
        <v>25</v>
      </c>
    </row>
    <row r="34" spans="1:3">
      <c r="A34" s="11" t="s">
        <v>88</v>
      </c>
      <c r="B34" s="12" t="s">
        <v>89</v>
      </c>
      <c r="C34" s="13" t="s">
        <v>21</v>
      </c>
    </row>
    <row r="35" spans="1:3">
      <c r="A35" s="11" t="s">
        <v>90</v>
      </c>
      <c r="B35" s="12" t="s">
        <v>90</v>
      </c>
      <c r="C35" s="13" t="s">
        <v>25</v>
      </c>
    </row>
    <row r="36" spans="1:3">
      <c r="A36" s="11" t="s">
        <v>91</v>
      </c>
      <c r="B36" s="12" t="s">
        <v>91</v>
      </c>
      <c r="C36" s="13" t="s">
        <v>25</v>
      </c>
    </row>
    <row r="37" spans="1:3">
      <c r="A37" s="11" t="s">
        <v>92</v>
      </c>
      <c r="B37" s="12" t="s">
        <v>93</v>
      </c>
      <c r="C37" s="13" t="s">
        <v>25</v>
      </c>
    </row>
    <row r="38" spans="1:3">
      <c r="A38" s="11" t="s">
        <v>94</v>
      </c>
      <c r="B38" s="12" t="s">
        <v>95</v>
      </c>
      <c r="C38" s="13" t="s">
        <v>25</v>
      </c>
    </row>
    <row r="39" spans="1:3">
      <c r="A39" s="11" t="s">
        <v>96</v>
      </c>
      <c r="B39" s="12" t="s">
        <v>97</v>
      </c>
      <c r="C39" s="13" t="s">
        <v>25</v>
      </c>
    </row>
    <row r="40" spans="1:3">
      <c r="A40" s="11" t="s">
        <v>98</v>
      </c>
      <c r="B40" s="12" t="s">
        <v>99</v>
      </c>
      <c r="C40" s="13" t="s">
        <v>21</v>
      </c>
    </row>
    <row r="41" spans="1:3">
      <c r="A41" s="11" t="s">
        <v>100</v>
      </c>
      <c r="B41" s="16" t="s">
        <v>101</v>
      </c>
      <c r="C41" s="13" t="s">
        <v>21</v>
      </c>
    </row>
    <row r="42" spans="1:3" ht="25.5">
      <c r="A42" s="11" t="s">
        <v>102</v>
      </c>
      <c r="B42" s="12" t="s">
        <v>103</v>
      </c>
      <c r="C42" s="13" t="s">
        <v>21</v>
      </c>
    </row>
    <row r="43" spans="1:3">
      <c r="A43" s="11" t="s">
        <v>104</v>
      </c>
      <c r="B43" s="12" t="s">
        <v>105</v>
      </c>
      <c r="C43" s="13" t="s">
        <v>21</v>
      </c>
    </row>
    <row r="44" spans="1:3">
      <c r="A44" s="11" t="s">
        <v>106</v>
      </c>
      <c r="B44" s="12" t="s">
        <v>107</v>
      </c>
      <c r="C44" s="13" t="s">
        <v>25</v>
      </c>
    </row>
    <row r="45" spans="1:3">
      <c r="A45" s="11" t="s">
        <v>110</v>
      </c>
      <c r="B45" s="12" t="s">
        <v>111</v>
      </c>
      <c r="C45" s="13" t="s">
        <v>25</v>
      </c>
    </row>
    <row r="46" spans="1:3" ht="26.25" thickBot="1">
      <c r="A46" s="17" t="s">
        <v>112</v>
      </c>
      <c r="B46" s="18" t="s">
        <v>113</v>
      </c>
      <c r="C46" s="19" t="s">
        <v>25</v>
      </c>
    </row>
  </sheetData>
  <sortState ref="A2:C46">
    <sortCondition ref="C2:C46"/>
  </sortState>
  <customSheetViews>
    <customSheetView guid="{B6FC4E60-A683-44C7-8AE8-94DE3DBF3337}" showGridLines="0" showAutoFilter="1" topLeftCell="A15">
      <selection activeCell="B43" sqref="B43:C43"/>
      <pageMargins left="0.7" right="0.7" top="0.75" bottom="0.75" header="0.3" footer="0.3"/>
      <autoFilter ref="A1:C46">
        <sortState ref="A3:C46">
          <sortCondition ref="B1:B46"/>
        </sortState>
      </autoFilter>
    </customSheetView>
    <customSheetView guid="{C6D7E26B-6EF7-4B81-BAFF-B0C1DDA5DBCA}" showGridLines="0" showAutoFilter="1" topLeftCell="A15">
      <selection activeCell="B43" sqref="B43:C43"/>
      <pageMargins left="0.7" right="0.7" top="0.75" bottom="0.75" header="0.3" footer="0.3"/>
      <autoFilter ref="A1:C46">
        <sortState ref="A3:C46">
          <sortCondition ref="B1:B46"/>
        </sortState>
      </autoFilter>
    </customSheetView>
    <customSheetView guid="{7ECAF496-C5F9-4A36-A468-D655CD2066EA}" showGridLines="0">
      <selection activeCell="B43" sqref="B43:C4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F-up</vt:lpstr>
      <vt:lpstr>AR CODS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AMSVL-177 $eenu</cp:lastModifiedBy>
  <dcterms:created xsi:type="dcterms:W3CDTF">2022-12-12T04:34:04Z</dcterms:created>
  <dcterms:modified xsi:type="dcterms:W3CDTF">2023-01-04T04:26:41Z</dcterms:modified>
</cp:coreProperties>
</file>