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fjos\OneDrive\Desktop\"/>
    </mc:Choice>
  </mc:AlternateContent>
  <xr:revisionPtr revIDLastSave="0" documentId="13_ncr:1_{26A97F7F-4F25-415B-884A-44F5CCCFD9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ductio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3" l="1"/>
  <c r="M31" i="3"/>
  <c r="M30" i="3"/>
  <c r="M29" i="3"/>
  <c r="M28" i="3"/>
  <c r="M24" i="3"/>
  <c r="M23" i="3"/>
  <c r="M17" i="3"/>
  <c r="M16" i="3"/>
  <c r="M13" i="3"/>
  <c r="M12" i="3"/>
  <c r="M11" i="3"/>
  <c r="M10" i="3"/>
  <c r="M9" i="3"/>
  <c r="M8" i="3"/>
  <c r="M7" i="3"/>
  <c r="M6" i="3"/>
  <c r="M5" i="3"/>
  <c r="M4" i="3"/>
  <c r="M3" i="3"/>
  <c r="M20" i="3"/>
  <c r="M19" i="3"/>
  <c r="M18" i="3"/>
  <c r="M15" i="3"/>
  <c r="M14" i="3"/>
  <c r="L13" i="3"/>
  <c r="L12" i="3"/>
  <c r="L11" i="3"/>
  <c r="L8" i="3"/>
  <c r="L7" i="3"/>
  <c r="L6" i="3"/>
  <c r="L5" i="3"/>
  <c r="L4" i="3"/>
  <c r="N33" i="3"/>
  <c r="L33" i="3"/>
  <c r="M33" i="3" s="1"/>
  <c r="L32" i="3" l="1"/>
  <c r="L30" i="3"/>
  <c r="L29" i="3"/>
  <c r="L28" i="3"/>
  <c r="L27" i="3"/>
  <c r="M27" i="3" s="1"/>
  <c r="L24" i="3"/>
  <c r="L23" i="3"/>
  <c r="L22" i="3"/>
  <c r="M22" i="3" s="1"/>
  <c r="L20" i="3"/>
  <c r="L17" i="3"/>
  <c r="L16" i="3"/>
  <c r="L15" i="3"/>
  <c r="L21" i="3"/>
  <c r="M21" i="3" s="1"/>
  <c r="L9" i="3"/>
  <c r="L10" i="3"/>
  <c r="L14" i="3"/>
  <c r="N32" i="3"/>
  <c r="N30" i="3"/>
  <c r="L18" i="3" l="1"/>
  <c r="L19" i="3"/>
  <c r="L25" i="3"/>
  <c r="M25" i="3" s="1"/>
  <c r="L26" i="3"/>
  <c r="M26" i="3" s="1"/>
  <c r="O33" i="3" l="1"/>
  <c r="O32" i="3"/>
  <c r="O30" i="3"/>
  <c r="N16" i="3"/>
  <c r="O16" i="3" l="1"/>
  <c r="N29" i="3"/>
  <c r="N28" i="3"/>
  <c r="N27" i="3"/>
  <c r="N26" i="3"/>
  <c r="N25" i="3"/>
  <c r="N24" i="3"/>
  <c r="N23" i="3"/>
  <c r="O23" i="3" s="1"/>
  <c r="N22" i="3"/>
  <c r="N21" i="3"/>
  <c r="N20" i="3"/>
  <c r="O20" i="3" s="1"/>
  <c r="N19" i="3"/>
  <c r="N18" i="3"/>
  <c r="O18" i="3" s="1"/>
  <c r="N17" i="3"/>
  <c r="O17" i="3" s="1"/>
  <c r="N15" i="3"/>
  <c r="N14" i="3"/>
  <c r="N13" i="3"/>
  <c r="N12" i="3"/>
  <c r="N11" i="3"/>
  <c r="N10" i="3"/>
  <c r="N9" i="3"/>
  <c r="N8" i="3"/>
  <c r="N7" i="3"/>
  <c r="N6" i="3"/>
  <c r="N5" i="3"/>
  <c r="N4" i="3"/>
  <c r="N3" i="3"/>
  <c r="L3" i="3"/>
  <c r="O8" i="3" l="1"/>
  <c r="O25" i="3"/>
  <c r="O12" i="3"/>
  <c r="O29" i="3"/>
  <c r="O10" i="3"/>
  <c r="O27" i="3"/>
  <c r="O14" i="3"/>
  <c r="O21" i="3"/>
  <c r="O7" i="3"/>
  <c r="O9" i="3"/>
  <c r="O11" i="3"/>
  <c r="O13" i="3"/>
  <c r="O15" i="3"/>
  <c r="O19" i="3"/>
  <c r="O24" i="3"/>
  <c r="O26" i="3"/>
  <c r="O28" i="3"/>
  <c r="O4" i="3"/>
  <c r="L34" i="3"/>
  <c r="O22" i="3"/>
  <c r="O3" i="3"/>
  <c r="O6" i="3"/>
  <c r="O5" i="3"/>
  <c r="O34" i="3" l="1"/>
  <c r="O36" i="3" s="1"/>
</calcChain>
</file>

<file path=xl/sharedStrings.xml><?xml version="1.0" encoding="utf-8"?>
<sst xmlns="http://schemas.openxmlformats.org/spreadsheetml/2006/main" count="53" uniqueCount="16">
  <si>
    <t>Date</t>
  </si>
  <si>
    <t>Type</t>
  </si>
  <si>
    <t>Total</t>
  </si>
  <si>
    <t>FTE</t>
  </si>
  <si>
    <t>Remarks</t>
  </si>
  <si>
    <t>AR</t>
  </si>
  <si>
    <t>No of working days</t>
  </si>
  <si>
    <t>Total FTE</t>
  </si>
  <si>
    <t>No of accounts analyzed</t>
  </si>
  <si>
    <t>Total call accounts</t>
  </si>
  <si>
    <t>FTE Analyzed</t>
  </si>
  <si>
    <t>FTE Called</t>
  </si>
  <si>
    <t>SATURDAY</t>
  </si>
  <si>
    <t>SUNDAY</t>
  </si>
  <si>
    <t>Daily Productivity Details -May'22</t>
  </si>
  <si>
    <t>SPECIAL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</si>
</sst>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center" vertical="center"/>
    </xf>
    <xf numFmtId="16" fontId="3" fillId="4" borderId="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4" fillId="0" borderId="0" xfId="0" applyFont="1"/>
    <xf numFmtId="2" fontId="6" fillId="0" borderId="1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3" fontId="4" fillId="5" borderId="7" xfId="0" applyNumberFormat="1" applyFont="1" applyFill="1" applyBorder="1" applyAlignment="1">
      <alignment horizontal="center" vertical="center"/>
    </xf>
    <xf numFmtId="3" fontId="4" fillId="5" borderId="8" xfId="0" applyNumberFormat="1" applyFont="1" applyFill="1" applyBorder="1" applyAlignment="1">
      <alignment horizontal="center" vertical="center"/>
    </xf>
    <xf numFmtId="3" fontId="4" fillId="5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6"/>
  <sheetViews>
    <sheetView tabSelected="1" zoomScaleNormal="100" workbookViewId="0">
      <pane ySplit="2" topLeftCell="A3" activePane="bottomLeft" state="frozen"/>
      <selection pane="bottomLeft" sqref="A1:P1"/>
    </sheetView>
  </sheetViews>
  <sheetFormatPr defaultRowHeight="14.4" x14ac:dyDescent="0.3"/>
  <cols>
    <col min="3" max="3" width="24.6640625" style="21" bestFit="1" customWidth="1"/>
    <col min="4" max="4" width="22.33203125" bestFit="1" customWidth="1"/>
    <col min="5" max="5" width="12" bestFit="1" customWidth="1"/>
    <col min="6" max="10" width="12" customWidth="1"/>
    <col min="11" max="11" width="19.6640625" bestFit="1" customWidth="1"/>
    <col min="12" max="12" width="15" bestFit="1" customWidth="1"/>
    <col min="14" max="14" width="11.21875" bestFit="1" customWidth="1"/>
    <col min="15" max="16" width="15.33203125" customWidth="1"/>
  </cols>
  <sheetData>
    <row r="1" spans="1:16" x14ac:dyDescent="0.3">
      <c r="A1" s="26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x14ac:dyDescent="0.3">
      <c r="A2" s="1" t="s">
        <v>0</v>
      </c>
      <c r="B2" s="2" t="s">
        <v>1</v>
      </c>
      <c r="C2" s="2" t="s">
        <v>15</v>
      </c>
      <c r="D2" s="2"/>
      <c r="E2" s="2"/>
      <c r="F2" s="2"/>
      <c r="G2" s="2"/>
      <c r="H2" s="2"/>
      <c r="I2" s="2"/>
      <c r="J2" s="2"/>
      <c r="K2" s="3" t="s">
        <v>8</v>
      </c>
      <c r="L2" s="2" t="s">
        <v>9</v>
      </c>
      <c r="M2" s="2" t="s">
        <v>11</v>
      </c>
      <c r="N2" s="2" t="s">
        <v>10</v>
      </c>
      <c r="O2" s="2" t="s">
        <v>3</v>
      </c>
      <c r="P2" s="4" t="s">
        <v>4</v>
      </c>
    </row>
    <row r="3" spans="1:16" x14ac:dyDescent="0.3">
      <c r="A3" s="5">
        <v>44682</v>
      </c>
      <c r="B3" s="6" t="s">
        <v>5</v>
      </c>
      <c r="C3" s="29" t="s">
        <v>13</v>
      </c>
      <c r="D3" s="30"/>
      <c r="E3" s="30"/>
      <c r="F3" s="30"/>
      <c r="G3" s="30"/>
      <c r="H3" s="30"/>
      <c r="I3" s="30"/>
      <c r="J3" s="30"/>
      <c r="K3" s="31"/>
      <c r="L3" s="7">
        <f>SUM(C3:D3)</f>
        <v>0</v>
      </c>
      <c r="M3" s="7">
        <f t="shared" ref="M3:M13" si="0">L3/100</f>
        <v>0</v>
      </c>
      <c r="N3" s="7">
        <f t="shared" ref="N3:N33" si="1">K3/400</f>
        <v>0</v>
      </c>
      <c r="O3" s="8">
        <f t="shared" ref="O3:O33" si="2">M3+N3</f>
        <v>0</v>
      </c>
      <c r="P3" s="9"/>
    </row>
    <row r="4" spans="1:16" x14ac:dyDescent="0.3">
      <c r="A4" s="5">
        <v>44683</v>
      </c>
      <c r="B4" s="6" t="s">
        <v>5</v>
      </c>
      <c r="C4" s="20"/>
      <c r="D4" s="20"/>
      <c r="E4" s="20"/>
      <c r="F4" s="20"/>
      <c r="G4" s="20"/>
      <c r="H4" s="20"/>
      <c r="I4" s="20"/>
      <c r="J4" s="20"/>
      <c r="K4" s="20"/>
      <c r="L4" s="7">
        <f>SUM(C4:H4)</f>
        <v>0</v>
      </c>
      <c r="M4" s="7">
        <f t="shared" si="0"/>
        <v>0</v>
      </c>
      <c r="N4" s="7">
        <f t="shared" si="1"/>
        <v>0</v>
      </c>
      <c r="O4" s="8">
        <f t="shared" si="2"/>
        <v>0</v>
      </c>
      <c r="P4" s="9"/>
    </row>
    <row r="5" spans="1:16" x14ac:dyDescent="0.3">
      <c r="A5" s="5">
        <v>44684</v>
      </c>
      <c r="B5" s="6" t="s">
        <v>5</v>
      </c>
      <c r="C5" s="20"/>
      <c r="D5" s="20"/>
      <c r="E5" s="20"/>
      <c r="F5" s="20"/>
      <c r="G5" s="20"/>
      <c r="H5" s="20"/>
      <c r="I5" s="20"/>
      <c r="J5" s="20"/>
      <c r="K5" s="20"/>
      <c r="L5" s="7">
        <f>SUM(C5:G5)</f>
        <v>0</v>
      </c>
      <c r="M5" s="7">
        <f t="shared" si="0"/>
        <v>0</v>
      </c>
      <c r="N5" s="7">
        <f t="shared" si="1"/>
        <v>0</v>
      </c>
      <c r="O5" s="8">
        <f t="shared" si="2"/>
        <v>0</v>
      </c>
      <c r="P5" s="9"/>
    </row>
    <row r="6" spans="1:16" x14ac:dyDescent="0.3">
      <c r="A6" s="5">
        <v>44685</v>
      </c>
      <c r="B6" s="6" t="s">
        <v>5</v>
      </c>
      <c r="C6" s="20"/>
      <c r="D6" s="20"/>
      <c r="E6" s="20"/>
      <c r="F6" s="20"/>
      <c r="G6" s="20"/>
      <c r="H6" s="20"/>
      <c r="I6" s="20"/>
      <c r="J6" s="20"/>
      <c r="K6" s="20"/>
      <c r="L6" s="7">
        <f>SUM(C6:G6)</f>
        <v>0</v>
      </c>
      <c r="M6" s="7">
        <f t="shared" si="0"/>
        <v>0</v>
      </c>
      <c r="N6" s="7">
        <f t="shared" si="1"/>
        <v>0</v>
      </c>
      <c r="O6" s="8">
        <f t="shared" si="2"/>
        <v>0</v>
      </c>
      <c r="P6" s="9"/>
    </row>
    <row r="7" spans="1:16" x14ac:dyDescent="0.3">
      <c r="A7" s="5">
        <v>44686</v>
      </c>
      <c r="B7" s="6" t="s">
        <v>5</v>
      </c>
      <c r="C7" s="20"/>
      <c r="D7" s="20"/>
      <c r="E7" s="20"/>
      <c r="F7" s="20"/>
      <c r="G7" s="20"/>
      <c r="H7" s="20"/>
      <c r="I7" s="20"/>
      <c r="J7" s="20"/>
      <c r="K7" s="20"/>
      <c r="L7" s="7">
        <f>SUM(C7:G7)</f>
        <v>0</v>
      </c>
      <c r="M7" s="7">
        <f t="shared" si="0"/>
        <v>0</v>
      </c>
      <c r="N7" s="7">
        <f t="shared" si="1"/>
        <v>0</v>
      </c>
      <c r="O7" s="8">
        <f t="shared" si="2"/>
        <v>0</v>
      </c>
      <c r="P7" s="9"/>
    </row>
    <row r="8" spans="1:16" x14ac:dyDescent="0.3">
      <c r="A8" s="5">
        <v>44687</v>
      </c>
      <c r="B8" s="6" t="s">
        <v>5</v>
      </c>
      <c r="C8" s="20"/>
      <c r="D8" s="20"/>
      <c r="E8" s="20"/>
      <c r="F8" s="20"/>
      <c r="G8" s="20"/>
      <c r="H8" s="20"/>
      <c r="I8" s="20"/>
      <c r="J8" s="20"/>
      <c r="K8" s="20"/>
      <c r="L8" s="7">
        <f>SUM(C8:I8)</f>
        <v>0</v>
      </c>
      <c r="M8" s="7">
        <f t="shared" si="0"/>
        <v>0</v>
      </c>
      <c r="N8" s="7">
        <f t="shared" si="1"/>
        <v>0</v>
      </c>
      <c r="O8" s="8">
        <f t="shared" si="2"/>
        <v>0</v>
      </c>
      <c r="P8" s="9"/>
    </row>
    <row r="9" spans="1:16" x14ac:dyDescent="0.3">
      <c r="A9" s="5">
        <v>44688</v>
      </c>
      <c r="B9" s="6" t="s">
        <v>5</v>
      </c>
      <c r="C9" s="29" t="s">
        <v>12</v>
      </c>
      <c r="D9" s="30"/>
      <c r="E9" s="30"/>
      <c r="F9" s="30"/>
      <c r="G9" s="30"/>
      <c r="H9" s="30"/>
      <c r="I9" s="30"/>
      <c r="J9" s="30"/>
      <c r="K9" s="31"/>
      <c r="L9" s="7">
        <f>SUM(C9:E9)</f>
        <v>0</v>
      </c>
      <c r="M9" s="7">
        <f t="shared" si="0"/>
        <v>0</v>
      </c>
      <c r="N9" s="7">
        <f t="shared" si="1"/>
        <v>0</v>
      </c>
      <c r="O9" s="8">
        <f t="shared" si="2"/>
        <v>0</v>
      </c>
      <c r="P9" s="9"/>
    </row>
    <row r="10" spans="1:16" x14ac:dyDescent="0.3">
      <c r="A10" s="5">
        <v>44689</v>
      </c>
      <c r="B10" s="6" t="s">
        <v>5</v>
      </c>
      <c r="C10" s="29" t="s">
        <v>13</v>
      </c>
      <c r="D10" s="30"/>
      <c r="E10" s="30"/>
      <c r="F10" s="30"/>
      <c r="G10" s="30"/>
      <c r="H10" s="30"/>
      <c r="I10" s="30"/>
      <c r="J10" s="30"/>
      <c r="K10" s="31"/>
      <c r="L10" s="7">
        <f>SUM(C10:E10)</f>
        <v>0</v>
      </c>
      <c r="M10" s="7">
        <f t="shared" si="0"/>
        <v>0</v>
      </c>
      <c r="N10" s="7">
        <f t="shared" si="1"/>
        <v>0</v>
      </c>
      <c r="O10" s="8">
        <f t="shared" si="2"/>
        <v>0</v>
      </c>
      <c r="P10" s="9"/>
    </row>
    <row r="11" spans="1:16" x14ac:dyDescent="0.3">
      <c r="A11" s="5">
        <v>44690</v>
      </c>
      <c r="B11" s="6" t="s">
        <v>5</v>
      </c>
      <c r="C11" s="20"/>
      <c r="D11" s="20"/>
      <c r="E11" s="20"/>
      <c r="F11" s="20"/>
      <c r="G11" s="20"/>
      <c r="H11" s="20"/>
      <c r="I11" s="20"/>
      <c r="J11" s="20"/>
      <c r="K11" s="20"/>
      <c r="L11" s="7">
        <f>SUM(C11:I11)</f>
        <v>0</v>
      </c>
      <c r="M11" s="7">
        <f t="shared" si="0"/>
        <v>0</v>
      </c>
      <c r="N11" s="7">
        <f t="shared" si="1"/>
        <v>0</v>
      </c>
      <c r="O11" s="8">
        <f t="shared" si="2"/>
        <v>0</v>
      </c>
      <c r="P11" s="9"/>
    </row>
    <row r="12" spans="1:16" x14ac:dyDescent="0.3">
      <c r="A12" s="5">
        <v>44691</v>
      </c>
      <c r="B12" s="6" t="s">
        <v>5</v>
      </c>
      <c r="C12" s="20"/>
      <c r="D12" s="20"/>
      <c r="E12" s="20"/>
      <c r="F12" s="20"/>
      <c r="G12" s="20"/>
      <c r="H12" s="20"/>
      <c r="I12" s="20"/>
      <c r="J12" s="20"/>
      <c r="K12" s="20"/>
      <c r="L12" s="7">
        <f>SUM(C12:I12)</f>
        <v>0</v>
      </c>
      <c r="M12" s="7">
        <f t="shared" si="0"/>
        <v>0</v>
      </c>
      <c r="N12" s="7">
        <f t="shared" si="1"/>
        <v>0</v>
      </c>
      <c r="O12" s="8">
        <f t="shared" si="2"/>
        <v>0</v>
      </c>
      <c r="P12" s="9"/>
    </row>
    <row r="13" spans="1:16" x14ac:dyDescent="0.3">
      <c r="A13" s="5">
        <v>44692</v>
      </c>
      <c r="B13" s="6" t="s">
        <v>5</v>
      </c>
      <c r="C13" s="20"/>
      <c r="D13" s="20"/>
      <c r="E13" s="20"/>
      <c r="F13" s="20"/>
      <c r="G13" s="20"/>
      <c r="H13" s="20"/>
      <c r="I13" s="20"/>
      <c r="J13" s="20"/>
      <c r="K13" s="20"/>
      <c r="L13" s="7">
        <f>SUM(C13:I13)</f>
        <v>0</v>
      </c>
      <c r="M13" s="7">
        <f t="shared" si="0"/>
        <v>0</v>
      </c>
      <c r="N13" s="7">
        <f t="shared" si="1"/>
        <v>0</v>
      </c>
      <c r="O13" s="8">
        <f t="shared" si="2"/>
        <v>0</v>
      </c>
      <c r="P13" s="9"/>
    </row>
    <row r="14" spans="1:16" x14ac:dyDescent="0.3">
      <c r="A14" s="5">
        <v>44693</v>
      </c>
      <c r="B14" s="6" t="s">
        <v>5</v>
      </c>
      <c r="C14" s="20">
        <v>100</v>
      </c>
      <c r="D14" s="20"/>
      <c r="E14" s="20"/>
      <c r="F14" s="20"/>
      <c r="G14" s="20"/>
      <c r="H14" s="20"/>
      <c r="I14" s="20"/>
      <c r="J14" s="20"/>
      <c r="K14" s="20"/>
      <c r="L14" s="7">
        <f>SUM(C14:E14)</f>
        <v>100</v>
      </c>
      <c r="M14" s="7">
        <f>L14/100</f>
        <v>1</v>
      </c>
      <c r="N14" s="7">
        <f t="shared" si="1"/>
        <v>0</v>
      </c>
      <c r="O14" s="8">
        <f t="shared" si="2"/>
        <v>1</v>
      </c>
      <c r="P14" s="9"/>
    </row>
    <row r="15" spans="1:16" x14ac:dyDescent="0.3">
      <c r="A15" s="5">
        <v>44694</v>
      </c>
      <c r="B15" s="6" t="s">
        <v>5</v>
      </c>
      <c r="C15" s="20">
        <v>100</v>
      </c>
      <c r="D15" s="20"/>
      <c r="E15" s="20"/>
      <c r="F15" s="20"/>
      <c r="G15" s="20"/>
      <c r="H15" s="20"/>
      <c r="I15" s="20"/>
      <c r="J15" s="20"/>
      <c r="K15" s="20"/>
      <c r="L15" s="7">
        <f>SUM(C15:H15)</f>
        <v>100</v>
      </c>
      <c r="M15" s="7">
        <f>L15/100</f>
        <v>1</v>
      </c>
      <c r="N15" s="7">
        <f t="shared" si="1"/>
        <v>0</v>
      </c>
      <c r="O15" s="8">
        <f t="shared" si="2"/>
        <v>1</v>
      </c>
      <c r="P15" s="9"/>
    </row>
    <row r="16" spans="1:16" x14ac:dyDescent="0.3">
      <c r="A16" s="5">
        <v>44695</v>
      </c>
      <c r="B16" s="6" t="s">
        <v>5</v>
      </c>
      <c r="C16" s="29" t="s">
        <v>12</v>
      </c>
      <c r="D16" s="30"/>
      <c r="E16" s="30"/>
      <c r="F16" s="30"/>
      <c r="G16" s="30"/>
      <c r="H16" s="30"/>
      <c r="I16" s="30"/>
      <c r="J16" s="30"/>
      <c r="K16" s="31"/>
      <c r="L16" s="7">
        <f>SUM(C16:H16)</f>
        <v>0</v>
      </c>
      <c r="M16" s="7">
        <f t="shared" ref="M16:M17" si="3">L16/100</f>
        <v>0</v>
      </c>
      <c r="N16" s="7">
        <f t="shared" ref="N16" si="4">K16/400</f>
        <v>0</v>
      </c>
      <c r="O16" s="8">
        <f t="shared" si="2"/>
        <v>0</v>
      </c>
      <c r="P16" s="9"/>
    </row>
    <row r="17" spans="1:16" x14ac:dyDescent="0.3">
      <c r="A17" s="5">
        <v>44696</v>
      </c>
      <c r="B17" s="6" t="s">
        <v>5</v>
      </c>
      <c r="C17" s="29" t="s">
        <v>13</v>
      </c>
      <c r="D17" s="30"/>
      <c r="E17" s="30"/>
      <c r="F17" s="30"/>
      <c r="G17" s="30"/>
      <c r="H17" s="30"/>
      <c r="I17" s="30"/>
      <c r="J17" s="30"/>
      <c r="K17" s="31"/>
      <c r="L17" s="7">
        <f>SUM(C17:H17)</f>
        <v>0</v>
      </c>
      <c r="M17" s="7">
        <f t="shared" si="3"/>
        <v>0</v>
      </c>
      <c r="N17" s="7">
        <f t="shared" si="1"/>
        <v>0</v>
      </c>
      <c r="O17" s="8">
        <f t="shared" si="2"/>
        <v>0</v>
      </c>
      <c r="P17" s="9"/>
    </row>
    <row r="18" spans="1:16" x14ac:dyDescent="0.3">
      <c r="A18" s="5">
        <v>44697</v>
      </c>
      <c r="B18" s="6" t="s">
        <v>5</v>
      </c>
      <c r="C18" s="20">
        <v>100</v>
      </c>
      <c r="D18" s="20"/>
      <c r="E18" s="20"/>
      <c r="F18" s="20"/>
      <c r="G18" s="20"/>
      <c r="H18" s="20"/>
      <c r="I18" s="20"/>
      <c r="J18" s="20"/>
      <c r="K18" s="20"/>
      <c r="L18" s="7">
        <f>SUM(C18:D18)</f>
        <v>100</v>
      </c>
      <c r="M18" s="7">
        <f>L18/100</f>
        <v>1</v>
      </c>
      <c r="N18" s="7">
        <f t="shared" si="1"/>
        <v>0</v>
      </c>
      <c r="O18" s="8">
        <f t="shared" si="2"/>
        <v>1</v>
      </c>
      <c r="P18" s="9"/>
    </row>
    <row r="19" spans="1:16" x14ac:dyDescent="0.3">
      <c r="A19" s="5">
        <v>44698</v>
      </c>
      <c r="B19" s="6" t="s">
        <v>5</v>
      </c>
      <c r="C19" s="20">
        <v>100</v>
      </c>
      <c r="D19" s="20"/>
      <c r="E19" s="20"/>
      <c r="F19" s="20"/>
      <c r="G19" s="20"/>
      <c r="H19" s="20"/>
      <c r="I19" s="20"/>
      <c r="J19" s="20"/>
      <c r="K19" s="20"/>
      <c r="L19" s="7">
        <f>SUM(C19:D19)</f>
        <v>100</v>
      </c>
      <c r="M19" s="7">
        <f>L19/100</f>
        <v>1</v>
      </c>
      <c r="N19" s="7">
        <f t="shared" si="1"/>
        <v>0</v>
      </c>
      <c r="O19" s="8">
        <f t="shared" si="2"/>
        <v>1</v>
      </c>
      <c r="P19" s="9"/>
    </row>
    <row r="20" spans="1:16" x14ac:dyDescent="0.3">
      <c r="A20" s="5">
        <v>44699</v>
      </c>
      <c r="B20" s="6" t="s">
        <v>5</v>
      </c>
      <c r="C20" s="20">
        <v>100</v>
      </c>
      <c r="D20" s="20"/>
      <c r="E20" s="20"/>
      <c r="F20" s="20"/>
      <c r="G20" s="20"/>
      <c r="H20" s="20"/>
      <c r="I20" s="20"/>
      <c r="J20" s="20"/>
      <c r="K20" s="20"/>
      <c r="L20" s="7">
        <f>SUM(C20:H20)</f>
        <v>100</v>
      </c>
      <c r="M20" s="7">
        <f>L20/100</f>
        <v>1</v>
      </c>
      <c r="N20" s="7">
        <f t="shared" si="1"/>
        <v>0</v>
      </c>
      <c r="O20" s="8">
        <f t="shared" si="2"/>
        <v>1</v>
      </c>
      <c r="P20" s="9"/>
    </row>
    <row r="21" spans="1:16" x14ac:dyDescent="0.3">
      <c r="A21" s="5">
        <v>44700</v>
      </c>
      <c r="B21" s="6" t="s">
        <v>5</v>
      </c>
      <c r="C21" s="20">
        <v>100</v>
      </c>
      <c r="D21" s="20"/>
      <c r="E21" s="20"/>
      <c r="F21" s="20"/>
      <c r="G21" s="20"/>
      <c r="H21" s="20"/>
      <c r="I21" s="20"/>
      <c r="J21" s="20"/>
      <c r="K21" s="20"/>
      <c r="L21" s="7">
        <f>SUM(C21:H21)</f>
        <v>100</v>
      </c>
      <c r="M21" s="7">
        <f t="shared" ref="M21:M32" si="5">L21/100</f>
        <v>1</v>
      </c>
      <c r="N21" s="7">
        <f t="shared" si="1"/>
        <v>0</v>
      </c>
      <c r="O21" s="8">
        <f t="shared" si="2"/>
        <v>1</v>
      </c>
      <c r="P21" s="9"/>
    </row>
    <row r="22" spans="1:16" x14ac:dyDescent="0.3">
      <c r="A22" s="5">
        <v>44701</v>
      </c>
      <c r="B22" s="6" t="s">
        <v>5</v>
      </c>
      <c r="C22" s="20">
        <v>100</v>
      </c>
      <c r="D22" s="20"/>
      <c r="E22" s="20"/>
      <c r="F22" s="20"/>
      <c r="G22" s="20"/>
      <c r="H22" s="20"/>
      <c r="I22" s="20"/>
      <c r="J22" s="20"/>
      <c r="K22" s="20"/>
      <c r="L22" s="7">
        <f>SUM(C22:H22)</f>
        <v>100</v>
      </c>
      <c r="M22" s="7">
        <f t="shared" si="5"/>
        <v>1</v>
      </c>
      <c r="N22" s="7">
        <f t="shared" si="1"/>
        <v>0</v>
      </c>
      <c r="O22" s="8">
        <f t="shared" si="2"/>
        <v>1</v>
      </c>
      <c r="P22" s="9"/>
    </row>
    <row r="23" spans="1:16" x14ac:dyDescent="0.3">
      <c r="A23" s="5">
        <v>44702</v>
      </c>
      <c r="B23" s="6" t="s">
        <v>5</v>
      </c>
      <c r="C23" s="29" t="s">
        <v>12</v>
      </c>
      <c r="D23" s="30"/>
      <c r="E23" s="30"/>
      <c r="F23" s="30"/>
      <c r="G23" s="30"/>
      <c r="H23" s="30"/>
      <c r="I23" s="30"/>
      <c r="J23" s="30"/>
      <c r="K23" s="31"/>
      <c r="L23" s="7">
        <f>SUM(C23:H23)</f>
        <v>0</v>
      </c>
      <c r="M23" s="7">
        <f t="shared" si="5"/>
        <v>0</v>
      </c>
      <c r="N23" s="7">
        <f t="shared" si="1"/>
        <v>0</v>
      </c>
      <c r="O23" s="8">
        <f t="shared" si="2"/>
        <v>0</v>
      </c>
      <c r="P23" s="9"/>
    </row>
    <row r="24" spans="1:16" x14ac:dyDescent="0.3">
      <c r="A24" s="5">
        <v>44703</v>
      </c>
      <c r="B24" s="6" t="s">
        <v>5</v>
      </c>
      <c r="C24" s="29" t="s">
        <v>13</v>
      </c>
      <c r="D24" s="30"/>
      <c r="E24" s="30"/>
      <c r="F24" s="30"/>
      <c r="G24" s="30"/>
      <c r="H24" s="30"/>
      <c r="I24" s="30"/>
      <c r="J24" s="30"/>
      <c r="K24" s="31"/>
      <c r="L24" s="7">
        <f>SUM(C24:H24)</f>
        <v>0</v>
      </c>
      <c r="M24" s="7">
        <f t="shared" si="5"/>
        <v>0</v>
      </c>
      <c r="N24" s="7">
        <f t="shared" si="1"/>
        <v>0</v>
      </c>
      <c r="O24" s="8">
        <f t="shared" si="2"/>
        <v>0</v>
      </c>
      <c r="P24" s="9"/>
    </row>
    <row r="25" spans="1:16" x14ac:dyDescent="0.3">
      <c r="A25" s="5">
        <v>44704</v>
      </c>
      <c r="B25" s="6" t="s">
        <v>5</v>
      </c>
      <c r="C25" s="20">
        <v>100</v>
      </c>
      <c r="D25" s="20"/>
      <c r="E25" s="20"/>
      <c r="F25" s="20"/>
      <c r="G25" s="20"/>
      <c r="H25" s="20"/>
      <c r="I25" s="20"/>
      <c r="J25" s="20"/>
      <c r="K25" s="20"/>
      <c r="L25" s="7">
        <f>SUM(C25:D25)</f>
        <v>100</v>
      </c>
      <c r="M25" s="7">
        <f t="shared" si="5"/>
        <v>1</v>
      </c>
      <c r="N25" s="7">
        <f t="shared" si="1"/>
        <v>0</v>
      </c>
      <c r="O25" s="8">
        <f t="shared" si="2"/>
        <v>1</v>
      </c>
      <c r="P25" s="9"/>
    </row>
    <row r="26" spans="1:16" x14ac:dyDescent="0.3">
      <c r="A26" s="5">
        <v>44705</v>
      </c>
      <c r="B26" s="6" t="s">
        <v>5</v>
      </c>
      <c r="C26" s="20">
        <v>60</v>
      </c>
      <c r="D26" s="20"/>
      <c r="E26" s="20"/>
      <c r="F26" s="20"/>
      <c r="G26" s="20"/>
      <c r="H26" s="20"/>
      <c r="I26" s="20"/>
      <c r="J26" s="20"/>
      <c r="K26" s="20"/>
      <c r="L26" s="7">
        <f>SUM(C26:D26)</f>
        <v>60</v>
      </c>
      <c r="M26" s="7">
        <f t="shared" si="5"/>
        <v>0.6</v>
      </c>
      <c r="N26" s="7">
        <f t="shared" si="1"/>
        <v>0</v>
      </c>
      <c r="O26" s="8">
        <f t="shared" si="2"/>
        <v>0.6</v>
      </c>
      <c r="P26" s="9"/>
    </row>
    <row r="27" spans="1:16" x14ac:dyDescent="0.3">
      <c r="A27" s="5">
        <v>44706</v>
      </c>
      <c r="B27" s="6" t="s">
        <v>5</v>
      </c>
      <c r="C27" s="20">
        <v>59</v>
      </c>
      <c r="D27" s="20"/>
      <c r="E27" s="20"/>
      <c r="F27" s="20"/>
      <c r="G27" s="20"/>
      <c r="H27" s="20"/>
      <c r="I27" s="20"/>
      <c r="J27" s="20"/>
      <c r="K27" s="20"/>
      <c r="L27" s="7">
        <f>SUM(C27:H27)</f>
        <v>59</v>
      </c>
      <c r="M27" s="7">
        <f t="shared" si="5"/>
        <v>0.59</v>
      </c>
      <c r="N27" s="7">
        <f t="shared" si="1"/>
        <v>0</v>
      </c>
      <c r="O27" s="8">
        <f t="shared" si="2"/>
        <v>0.59</v>
      </c>
      <c r="P27" s="9"/>
    </row>
    <row r="28" spans="1:16" x14ac:dyDescent="0.3">
      <c r="A28" s="5">
        <v>44707</v>
      </c>
      <c r="B28" s="6" t="s">
        <v>5</v>
      </c>
      <c r="C28" s="20"/>
      <c r="D28" s="20"/>
      <c r="E28" s="20"/>
      <c r="F28" s="20"/>
      <c r="G28" s="20"/>
      <c r="H28" s="20"/>
      <c r="I28" s="20"/>
      <c r="J28" s="20"/>
      <c r="K28" s="20"/>
      <c r="L28" s="7">
        <f>SUM(C28:H28)</f>
        <v>0</v>
      </c>
      <c r="M28" s="7">
        <f t="shared" si="5"/>
        <v>0</v>
      </c>
      <c r="N28" s="7">
        <f t="shared" si="1"/>
        <v>0</v>
      </c>
      <c r="O28" s="8">
        <f t="shared" si="2"/>
        <v>0</v>
      </c>
      <c r="P28" s="9"/>
    </row>
    <row r="29" spans="1:16" x14ac:dyDescent="0.3">
      <c r="A29" s="5">
        <v>44708</v>
      </c>
      <c r="B29" s="6" t="s">
        <v>5</v>
      </c>
      <c r="C29" s="20"/>
      <c r="D29" s="20"/>
      <c r="E29" s="20"/>
      <c r="F29" s="20"/>
      <c r="G29" s="20"/>
      <c r="H29" s="20"/>
      <c r="I29" s="20"/>
      <c r="J29" s="20"/>
      <c r="K29" s="20"/>
      <c r="L29" s="7">
        <f>SUM(C29:H29)</f>
        <v>0</v>
      </c>
      <c r="M29" s="7">
        <f t="shared" si="5"/>
        <v>0</v>
      </c>
      <c r="N29" s="7">
        <f t="shared" si="1"/>
        <v>0</v>
      </c>
      <c r="O29" s="8">
        <f t="shared" si="2"/>
        <v>0</v>
      </c>
      <c r="P29" s="9"/>
    </row>
    <row r="30" spans="1:16" x14ac:dyDescent="0.3">
      <c r="A30" s="5">
        <v>44709</v>
      </c>
      <c r="B30" s="6" t="s">
        <v>5</v>
      </c>
      <c r="C30" s="29" t="s">
        <v>12</v>
      </c>
      <c r="D30" s="30"/>
      <c r="E30" s="30"/>
      <c r="F30" s="30"/>
      <c r="G30" s="30"/>
      <c r="H30" s="30"/>
      <c r="I30" s="30"/>
      <c r="J30" s="30"/>
      <c r="K30" s="31"/>
      <c r="L30" s="7">
        <f>SUM(C30:H30)</f>
        <v>0</v>
      </c>
      <c r="M30" s="7">
        <f t="shared" si="5"/>
        <v>0</v>
      </c>
      <c r="N30" s="7">
        <f t="shared" si="1"/>
        <v>0</v>
      </c>
      <c r="O30" s="8">
        <f t="shared" si="2"/>
        <v>0</v>
      </c>
      <c r="P30" s="9"/>
    </row>
    <row r="31" spans="1:16" x14ac:dyDescent="0.3">
      <c r="A31" s="5">
        <v>44710</v>
      </c>
      <c r="B31" s="6" t="s">
        <v>5</v>
      </c>
      <c r="C31" s="29" t="s">
        <v>13</v>
      </c>
      <c r="D31" s="30"/>
      <c r="E31" s="30"/>
      <c r="F31" s="30"/>
      <c r="G31" s="30"/>
      <c r="H31" s="30"/>
      <c r="I31" s="30"/>
      <c r="J31" s="30"/>
      <c r="K31" s="31"/>
      <c r="L31" s="7"/>
      <c r="M31" s="7">
        <f t="shared" si="5"/>
        <v>0</v>
      </c>
      <c r="N31" s="7"/>
      <c r="O31" s="8"/>
      <c r="P31" s="9"/>
    </row>
    <row r="32" spans="1:16" x14ac:dyDescent="0.3">
      <c r="A32" s="5">
        <v>44711</v>
      </c>
      <c r="B32" s="6" t="s">
        <v>5</v>
      </c>
      <c r="C32" s="20"/>
      <c r="D32" s="20"/>
      <c r="E32" s="20"/>
      <c r="F32" s="20"/>
      <c r="G32" s="20"/>
      <c r="H32" s="20"/>
      <c r="I32" s="20"/>
      <c r="J32" s="20"/>
      <c r="K32" s="20"/>
      <c r="L32" s="7">
        <f>SUM(C32:H32)</f>
        <v>0</v>
      </c>
      <c r="M32" s="7">
        <f t="shared" si="5"/>
        <v>0</v>
      </c>
      <c r="N32" s="7">
        <f t="shared" si="1"/>
        <v>0</v>
      </c>
      <c r="O32" s="8">
        <f t="shared" si="2"/>
        <v>0</v>
      </c>
      <c r="P32" s="9"/>
    </row>
    <row r="33" spans="1:16" ht="15" thickBot="1" x14ac:dyDescent="0.35">
      <c r="A33" s="5">
        <v>44712</v>
      </c>
      <c r="B33" s="6" t="s">
        <v>5</v>
      </c>
      <c r="C33" s="20"/>
      <c r="D33" s="20"/>
      <c r="E33" s="20"/>
      <c r="F33" s="20"/>
      <c r="G33" s="20"/>
      <c r="H33" s="20"/>
      <c r="I33" s="20"/>
      <c r="J33" s="20"/>
      <c r="K33" s="20"/>
      <c r="L33" s="7">
        <f>SUM(C33:H33)</f>
        <v>0</v>
      </c>
      <c r="M33" s="7">
        <f t="shared" ref="M33" si="6">L33/40</f>
        <v>0</v>
      </c>
      <c r="N33" s="7">
        <f t="shared" si="1"/>
        <v>0</v>
      </c>
      <c r="O33" s="8">
        <f t="shared" si="2"/>
        <v>0</v>
      </c>
      <c r="P33" s="9"/>
    </row>
    <row r="34" spans="1:16" ht="15" thickBot="1" x14ac:dyDescent="0.35">
      <c r="B34" s="10"/>
      <c r="C34" s="10"/>
      <c r="D34" s="10"/>
      <c r="E34" s="10"/>
      <c r="F34" s="10"/>
      <c r="G34" s="10"/>
      <c r="H34" s="10"/>
      <c r="I34" s="10"/>
      <c r="J34" s="10"/>
      <c r="K34" s="11" t="s">
        <v>2</v>
      </c>
      <c r="L34" s="12">
        <f>SUM(L3:L33)</f>
        <v>919</v>
      </c>
      <c r="M34" s="17"/>
      <c r="N34" s="17"/>
      <c r="O34" s="13">
        <f>SUM(O3:O33)</f>
        <v>9.19</v>
      </c>
      <c r="P34" s="14"/>
    </row>
    <row r="35" spans="1:16" ht="15.6" thickBot="1" x14ac:dyDescent="0.35">
      <c r="K35" s="22" t="s">
        <v>6</v>
      </c>
      <c r="L35" s="23"/>
      <c r="M35" s="18"/>
      <c r="N35" s="18"/>
      <c r="O35" s="15">
        <v>21</v>
      </c>
    </row>
    <row r="36" spans="1:16" ht="15.6" thickBot="1" x14ac:dyDescent="0.35">
      <c r="K36" s="24" t="s">
        <v>7</v>
      </c>
      <c r="L36" s="25"/>
      <c r="M36" s="19"/>
      <c r="N36" s="19"/>
      <c r="O36" s="16">
        <f>O34/O35</f>
        <v>0.43761904761904757</v>
      </c>
    </row>
  </sheetData>
  <mergeCells count="12">
    <mergeCell ref="K35:L35"/>
    <mergeCell ref="K36:L36"/>
    <mergeCell ref="A1:P1"/>
    <mergeCell ref="C3:K3"/>
    <mergeCell ref="C9:K9"/>
    <mergeCell ref="C10:K10"/>
    <mergeCell ref="C16:K16"/>
    <mergeCell ref="C17:K17"/>
    <mergeCell ref="C23:K23"/>
    <mergeCell ref="C24:K24"/>
    <mergeCell ref="C30:K30"/>
    <mergeCell ref="C31:K31"/>
  </mergeCells>
  <conditionalFormatting sqref="L2:M2 O2 N17:N18 O7:O33 L16:L17 L14:N15 L3:L13 N7:N13 N3:O6 L19:N33">
    <cfRule type="cellIs" dxfId="64" priority="96" operator="equal">
      <formula>0</formula>
    </cfRule>
    <cfRule type="cellIs" dxfId="63" priority="97" operator="lessThan">
      <formula>0.45</formula>
    </cfRule>
  </conditionalFormatting>
  <conditionalFormatting sqref="C13 C20 C6 C28:C29 C32">
    <cfRule type="cellIs" dxfId="62" priority="93" operator="equal">
      <formula>0</formula>
    </cfRule>
  </conditionalFormatting>
  <conditionalFormatting sqref="N2">
    <cfRule type="cellIs" dxfId="61" priority="89" operator="equal">
      <formula>0</formula>
    </cfRule>
    <cfRule type="cellIs" dxfId="60" priority="90" operator="lessThan">
      <formula>0.45</formula>
    </cfRule>
  </conditionalFormatting>
  <conditionalFormatting sqref="M2">
    <cfRule type="cellIs" dxfId="59" priority="87" operator="equal">
      <formula>0</formula>
    </cfRule>
    <cfRule type="cellIs" dxfId="58" priority="88" operator="lessThan">
      <formula>0.45</formula>
    </cfRule>
  </conditionalFormatting>
  <conditionalFormatting sqref="C28:C29 C32">
    <cfRule type="cellIs" dxfId="57" priority="75" operator="equal">
      <formula>0</formula>
    </cfRule>
  </conditionalFormatting>
  <conditionalFormatting sqref="N16 L18">
    <cfRule type="cellIs" dxfId="56" priority="73" operator="equal">
      <formula>0</formula>
    </cfRule>
    <cfRule type="cellIs" dxfId="55" priority="74" operator="lessThan">
      <formula>0.45</formula>
    </cfRule>
  </conditionalFormatting>
  <conditionalFormatting sqref="C4:C5">
    <cfRule type="cellIs" dxfId="54" priority="66" operator="equal">
      <formula>0</formula>
    </cfRule>
  </conditionalFormatting>
  <conditionalFormatting sqref="C7">
    <cfRule type="cellIs" dxfId="53" priority="65" operator="equal">
      <formula>0</formula>
    </cfRule>
  </conditionalFormatting>
  <conditionalFormatting sqref="C8">
    <cfRule type="cellIs" dxfId="52" priority="64" operator="equal">
      <formula>0</formula>
    </cfRule>
  </conditionalFormatting>
  <conditionalFormatting sqref="C14">
    <cfRule type="cellIs" dxfId="51" priority="62" operator="equal">
      <formula>0</formula>
    </cfRule>
  </conditionalFormatting>
  <conditionalFormatting sqref="C15">
    <cfRule type="cellIs" dxfId="50" priority="61" operator="equal">
      <formula>0</formula>
    </cfRule>
  </conditionalFormatting>
  <conditionalFormatting sqref="C21">
    <cfRule type="cellIs" dxfId="49" priority="59" operator="equal">
      <formula>0</formula>
    </cfRule>
  </conditionalFormatting>
  <conditionalFormatting sqref="C22">
    <cfRule type="cellIs" dxfId="48" priority="58" operator="equal">
      <formula>0</formula>
    </cfRule>
  </conditionalFormatting>
  <conditionalFormatting sqref="C28">
    <cfRule type="cellIs" dxfId="47" priority="56" operator="equal">
      <formula>0</formula>
    </cfRule>
  </conditionalFormatting>
  <conditionalFormatting sqref="C29">
    <cfRule type="cellIs" dxfId="46" priority="55" operator="equal">
      <formula>0</formula>
    </cfRule>
  </conditionalFormatting>
  <conditionalFormatting sqref="C27">
    <cfRule type="cellIs" dxfId="45" priority="54" operator="equal">
      <formula>0</formula>
    </cfRule>
  </conditionalFormatting>
  <conditionalFormatting sqref="C11">
    <cfRule type="cellIs" dxfId="44" priority="52" operator="equal">
      <formula>0</formula>
    </cfRule>
  </conditionalFormatting>
  <conditionalFormatting sqref="C18">
    <cfRule type="cellIs" dxfId="43" priority="51" operator="equal">
      <formula>0</formula>
    </cfRule>
  </conditionalFormatting>
  <conditionalFormatting sqref="C25">
    <cfRule type="cellIs" dxfId="42" priority="50" operator="equal">
      <formula>0</formula>
    </cfRule>
  </conditionalFormatting>
  <conditionalFormatting sqref="C12">
    <cfRule type="cellIs" dxfId="41" priority="49" operator="equal">
      <formula>0</formula>
    </cfRule>
  </conditionalFormatting>
  <conditionalFormatting sqref="C19">
    <cfRule type="cellIs" dxfId="40" priority="48" operator="equal">
      <formula>0</formula>
    </cfRule>
  </conditionalFormatting>
  <conditionalFormatting sqref="C26">
    <cfRule type="cellIs" dxfId="39" priority="47" operator="equal">
      <formula>0</formula>
    </cfRule>
  </conditionalFormatting>
  <conditionalFormatting sqref="C8 C5">
    <cfRule type="cellIs" dxfId="38" priority="46" operator="equal">
      <formula>0</formula>
    </cfRule>
  </conditionalFormatting>
  <conditionalFormatting sqref="C6">
    <cfRule type="cellIs" dxfId="37" priority="44" operator="equal">
      <formula>0</formula>
    </cfRule>
  </conditionalFormatting>
  <conditionalFormatting sqref="C7">
    <cfRule type="cellIs" dxfId="36" priority="43" operator="equal">
      <formula>0</formula>
    </cfRule>
  </conditionalFormatting>
  <conditionalFormatting sqref="C3">
    <cfRule type="cellIs" dxfId="35" priority="42" operator="equal">
      <formula>0</formula>
    </cfRule>
  </conditionalFormatting>
  <conditionalFormatting sqref="C8 C5">
    <cfRule type="cellIs" dxfId="34" priority="41" operator="equal">
      <formula>0</formula>
    </cfRule>
  </conditionalFormatting>
  <conditionalFormatting sqref="C6">
    <cfRule type="cellIs" dxfId="33" priority="40" operator="equal">
      <formula>0</formula>
    </cfRule>
  </conditionalFormatting>
  <conditionalFormatting sqref="C7">
    <cfRule type="cellIs" dxfId="32" priority="39" operator="equal">
      <formula>0</formula>
    </cfRule>
  </conditionalFormatting>
  <conditionalFormatting sqref="C7 C4">
    <cfRule type="cellIs" dxfId="31" priority="38" operator="equal">
      <formula>0</formula>
    </cfRule>
  </conditionalFormatting>
  <conditionalFormatting sqref="C8">
    <cfRule type="cellIs" dxfId="30" priority="37" operator="equal">
      <formula>0</formula>
    </cfRule>
  </conditionalFormatting>
  <conditionalFormatting sqref="C5">
    <cfRule type="cellIs" dxfId="29" priority="36" operator="equal">
      <formula>0</formula>
    </cfRule>
  </conditionalFormatting>
  <conditionalFormatting sqref="C6">
    <cfRule type="cellIs" dxfId="28" priority="35" operator="equal">
      <formula>0</formula>
    </cfRule>
  </conditionalFormatting>
  <conditionalFormatting sqref="C9">
    <cfRule type="cellIs" dxfId="27" priority="34" operator="equal">
      <formula>0</formula>
    </cfRule>
  </conditionalFormatting>
  <conditionalFormatting sqref="C10">
    <cfRule type="cellIs" dxfId="26" priority="33" operator="equal">
      <formula>0</formula>
    </cfRule>
  </conditionalFormatting>
  <conditionalFormatting sqref="C11">
    <cfRule type="cellIs" dxfId="25" priority="32" operator="equal">
      <formula>0</formula>
    </cfRule>
  </conditionalFormatting>
  <conditionalFormatting sqref="C15">
    <cfRule type="cellIs" dxfId="24" priority="31" operator="equal">
      <formula>0</formula>
    </cfRule>
  </conditionalFormatting>
  <conditionalFormatting sqref="C14">
    <cfRule type="cellIs" dxfId="23" priority="30" operator="equal">
      <formula>0</formula>
    </cfRule>
  </conditionalFormatting>
  <conditionalFormatting sqref="C12">
    <cfRule type="cellIs" dxfId="22" priority="29" operator="equal">
      <formula>0</formula>
    </cfRule>
  </conditionalFormatting>
  <conditionalFormatting sqref="C13">
    <cfRule type="cellIs" dxfId="21" priority="28" operator="equal">
      <formula>0</formula>
    </cfRule>
  </conditionalFormatting>
  <conditionalFormatting sqref="C18 C21">
    <cfRule type="cellIs" dxfId="20" priority="25" operator="equal">
      <formula>0</formula>
    </cfRule>
  </conditionalFormatting>
  <conditionalFormatting sqref="C22">
    <cfRule type="cellIs" dxfId="19" priority="24" operator="equal">
      <formula>0</formula>
    </cfRule>
  </conditionalFormatting>
  <conditionalFormatting sqref="C19">
    <cfRule type="cellIs" dxfId="18" priority="23" operator="equal">
      <formula>0</formula>
    </cfRule>
  </conditionalFormatting>
  <conditionalFormatting sqref="C20">
    <cfRule type="cellIs" dxfId="17" priority="22" operator="equal">
      <formula>0</formula>
    </cfRule>
  </conditionalFormatting>
  <conditionalFormatting sqref="C26">
    <cfRule type="cellIs" dxfId="16" priority="19" operator="equal">
      <formula>0</formula>
    </cfRule>
  </conditionalFormatting>
  <conditionalFormatting sqref="C27">
    <cfRule type="cellIs" dxfId="15" priority="18" operator="equal">
      <formula>0</formula>
    </cfRule>
  </conditionalFormatting>
  <conditionalFormatting sqref="C25">
    <cfRule type="cellIs" dxfId="14" priority="17" operator="equal">
      <formula>0</formula>
    </cfRule>
  </conditionalFormatting>
  <conditionalFormatting sqref="C33">
    <cfRule type="cellIs" dxfId="13" priority="14" operator="equal">
      <formula>0</formula>
    </cfRule>
  </conditionalFormatting>
  <conditionalFormatting sqref="C33">
    <cfRule type="cellIs" dxfId="12" priority="13" operator="equal">
      <formula>0</formula>
    </cfRule>
  </conditionalFormatting>
  <conditionalFormatting sqref="C16">
    <cfRule type="cellIs" dxfId="11" priority="12" operator="equal">
      <formula>0</formula>
    </cfRule>
  </conditionalFormatting>
  <conditionalFormatting sqref="C17">
    <cfRule type="cellIs" dxfId="10" priority="11" operator="equal">
      <formula>0</formula>
    </cfRule>
  </conditionalFormatting>
  <conditionalFormatting sqref="C23">
    <cfRule type="cellIs" dxfId="9" priority="10" operator="equal">
      <formula>0</formula>
    </cfRule>
  </conditionalFormatting>
  <conditionalFormatting sqref="C24">
    <cfRule type="cellIs" dxfId="8" priority="9" operator="equal">
      <formula>0</formula>
    </cfRule>
  </conditionalFormatting>
  <conditionalFormatting sqref="C30">
    <cfRule type="cellIs" dxfId="7" priority="8" operator="equal">
      <formula>0</formula>
    </cfRule>
  </conditionalFormatting>
  <conditionalFormatting sqref="C31">
    <cfRule type="cellIs" dxfId="6" priority="7" operator="equal">
      <formula>0</formula>
    </cfRule>
  </conditionalFormatting>
  <conditionalFormatting sqref="M18">
    <cfRule type="cellIs" dxfId="5" priority="5" operator="equal">
      <formula>0</formula>
    </cfRule>
    <cfRule type="cellIs" dxfId="4" priority="6" operator="lessThan">
      <formula>0.45</formula>
    </cfRule>
  </conditionalFormatting>
  <conditionalFormatting sqref="M3:M13">
    <cfRule type="cellIs" dxfId="3" priority="3" operator="equal">
      <formula>0</formula>
    </cfRule>
    <cfRule type="cellIs" dxfId="2" priority="4" operator="lessThan">
      <formula>0.45</formula>
    </cfRule>
  </conditionalFormatting>
  <conditionalFormatting sqref="M16:M17">
    <cfRule type="cellIs" dxfId="1" priority="1" operator="equal">
      <formula>0</formula>
    </cfRule>
    <cfRule type="cellIs" dxfId="0" priority="2" operator="lessThan">
      <formula>0.45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Rodrigues</dc:creator>
  <cp:lastModifiedBy>Franklin Joseph</cp:lastModifiedBy>
  <dcterms:created xsi:type="dcterms:W3CDTF">2021-11-11T06:36:48Z</dcterms:created>
  <dcterms:modified xsi:type="dcterms:W3CDTF">2022-05-31T15:18:14Z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